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1101-Senioren-Pflege\110101-SeniorenPflege-allg\Springerdienste\"/>
    </mc:Choice>
  </mc:AlternateContent>
  <xr:revisionPtr revIDLastSave="0" documentId="8_{4995FD3D-EC95-4773-B25B-9AA545BCD23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Ergänzungsvereinbarung stat " sheetId="5" r:id="rId1"/>
    <sheet name="Kostenplan stat." sheetId="4" r:id="rId2"/>
    <sheet name="Kostenplan amb,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a2" localSheetId="1">#REF!</definedName>
    <definedName name="_______a2">#REF!</definedName>
    <definedName name="_______Ort1">'[1]Angebot Deckblatt'!$E$7</definedName>
    <definedName name="_______pk2001" localSheetId="1">#REF!</definedName>
    <definedName name="_______pk2001">#REF!</definedName>
    <definedName name="_______pk2002" localSheetId="1">#REF!</definedName>
    <definedName name="_______pk2002">#REF!</definedName>
    <definedName name="_______sk2001" localSheetId="1">#REF!</definedName>
    <definedName name="_______sk2001">#REF!</definedName>
    <definedName name="______a2" localSheetId="1">#REF!</definedName>
    <definedName name="______a2">#REF!</definedName>
    <definedName name="______Ort1">'[2]Angebot Deckblatt'!$E$7</definedName>
    <definedName name="______pk2001" localSheetId="1">#REF!</definedName>
    <definedName name="______pk2001">#REF!</definedName>
    <definedName name="______pk2002" localSheetId="1">#REF!</definedName>
    <definedName name="______pk2002">#REF!</definedName>
    <definedName name="______sk2001" localSheetId="1">#REF!</definedName>
    <definedName name="______sk2001">#REF!</definedName>
    <definedName name="_____a2" localSheetId="1">#REF!</definedName>
    <definedName name="_____a2">#REF!</definedName>
    <definedName name="_____Ort1">'[1]Angebot Deckblatt'!$E$7</definedName>
    <definedName name="_____pk2001" localSheetId="1">#REF!</definedName>
    <definedName name="_____pk2001">#REF!</definedName>
    <definedName name="_____pk2002" localSheetId="1">#REF!</definedName>
    <definedName name="_____pk2002">#REF!</definedName>
    <definedName name="_____sk2001" localSheetId="1">#REF!</definedName>
    <definedName name="_____sk2001">#REF!</definedName>
    <definedName name="____a2" localSheetId="1">#REF!</definedName>
    <definedName name="____a2">#REF!</definedName>
    <definedName name="____Ort1">'[1]Angebot Deckblatt'!$E$7</definedName>
    <definedName name="____pk2001" localSheetId="1">#REF!</definedName>
    <definedName name="____pk2001">#REF!</definedName>
    <definedName name="____pk2002" localSheetId="1">#REF!</definedName>
    <definedName name="____pk2002">#REF!</definedName>
    <definedName name="____sk2001" localSheetId="1">#REF!</definedName>
    <definedName name="____sk2001">#REF!</definedName>
    <definedName name="___a2" localSheetId="1">#REF!</definedName>
    <definedName name="___a2">#REF!</definedName>
    <definedName name="___DAT1" localSheetId="1">#REF!</definedName>
    <definedName name="___DAT1">#REF!</definedName>
    <definedName name="___DAT10" localSheetId="1">#REF!</definedName>
    <definedName name="___DAT10">#REF!</definedName>
    <definedName name="___DAT11" localSheetId="1">#REF!</definedName>
    <definedName name="___DAT11">#REF!</definedName>
    <definedName name="___DAT12" localSheetId="1">#REF!</definedName>
    <definedName name="___DAT12">#REF!</definedName>
    <definedName name="___DAT13" localSheetId="1">#REF!</definedName>
    <definedName name="___DAT13">#REF!</definedName>
    <definedName name="___DAT14" localSheetId="1">#REF!</definedName>
    <definedName name="___DAT14">#REF!</definedName>
    <definedName name="___DAT15" localSheetId="1">#REF!</definedName>
    <definedName name="___DAT15">#REF!</definedName>
    <definedName name="___DAT16" localSheetId="1">#REF!</definedName>
    <definedName name="___DAT16">#REF!</definedName>
    <definedName name="___DAT17" localSheetId="1">#REF!</definedName>
    <definedName name="___DAT17">#REF!</definedName>
    <definedName name="___DAT18" localSheetId="1">#REF!</definedName>
    <definedName name="___DAT18">#REF!</definedName>
    <definedName name="___DAT19" localSheetId="1">#REF!</definedName>
    <definedName name="___DAT19">#REF!</definedName>
    <definedName name="___DAT2" localSheetId="1">#REF!</definedName>
    <definedName name="___DAT2">#REF!</definedName>
    <definedName name="___DAT20" localSheetId="1">#REF!</definedName>
    <definedName name="___DAT20">#REF!</definedName>
    <definedName name="___DAT21" localSheetId="1">#REF!</definedName>
    <definedName name="___DAT21">#REF!</definedName>
    <definedName name="___DAT22" localSheetId="1">#REF!</definedName>
    <definedName name="___DAT22">#REF!</definedName>
    <definedName name="___DAT23" localSheetId="1">#REF!</definedName>
    <definedName name="___DAT23">#REF!</definedName>
    <definedName name="___DAT24" localSheetId="1">#REF!</definedName>
    <definedName name="___DAT24">#REF!</definedName>
    <definedName name="___DAT25" localSheetId="1">#REF!</definedName>
    <definedName name="___DAT25">#REF!</definedName>
    <definedName name="___DAT26" localSheetId="1">#REF!</definedName>
    <definedName name="___DAT26">#REF!</definedName>
    <definedName name="___DAT27" localSheetId="1">#REF!</definedName>
    <definedName name="___DAT27">#REF!</definedName>
    <definedName name="___DAT28" localSheetId="1">#REF!</definedName>
    <definedName name="___DAT28">#REF!</definedName>
    <definedName name="___DAT29" localSheetId="1">#REF!</definedName>
    <definedName name="___DAT29">#REF!</definedName>
    <definedName name="___DAT3" localSheetId="1">#REF!</definedName>
    <definedName name="___DAT3">#REF!</definedName>
    <definedName name="___DAT30" localSheetId="1">#REF!</definedName>
    <definedName name="___DAT30">#REF!</definedName>
    <definedName name="___DAT31" localSheetId="1">#REF!</definedName>
    <definedName name="___DAT31">#REF!</definedName>
    <definedName name="___DAT32" localSheetId="1">#REF!</definedName>
    <definedName name="___DAT32">#REF!</definedName>
    <definedName name="___DAT33" localSheetId="1">#REF!</definedName>
    <definedName name="___DAT33">#REF!</definedName>
    <definedName name="___DAT34" localSheetId="1">#REF!</definedName>
    <definedName name="___DAT34">#REF!</definedName>
    <definedName name="___DAT4" localSheetId="1">#REF!</definedName>
    <definedName name="___DAT4">#REF!</definedName>
    <definedName name="___DAT5" localSheetId="1">#REF!</definedName>
    <definedName name="___DAT5">#REF!</definedName>
    <definedName name="___DAT6" localSheetId="1">#REF!</definedName>
    <definedName name="___DAT6">#REF!</definedName>
    <definedName name="___DAT7" localSheetId="1">#REF!</definedName>
    <definedName name="___DAT7">#REF!</definedName>
    <definedName name="___DAT8" localSheetId="1">#REF!</definedName>
    <definedName name="___DAT8">#REF!</definedName>
    <definedName name="___DAT9" localSheetId="1">#REF!</definedName>
    <definedName name="___DAT9">#REF!</definedName>
    <definedName name="___Ort1">'[2]Angebot Deckblatt'!$E$7</definedName>
    <definedName name="___pk2001" localSheetId="1">#REF!</definedName>
    <definedName name="___pk2001">#REF!</definedName>
    <definedName name="___pk2002" localSheetId="1">#REF!</definedName>
    <definedName name="___pk2002">#REF!</definedName>
    <definedName name="___sk2001" localSheetId="1">#REF!</definedName>
    <definedName name="___sk2001">#REF!</definedName>
    <definedName name="__a2" localSheetId="1">#REF!</definedName>
    <definedName name="__a2">#REF!</definedName>
    <definedName name="__DAT1" localSheetId="1">#REF!</definedName>
    <definedName name="__DAT1">#REF!</definedName>
    <definedName name="__DAT10" localSheetId="1">#REF!</definedName>
    <definedName name="__DAT10">#REF!</definedName>
    <definedName name="__DAT11" localSheetId="1">#REF!</definedName>
    <definedName name="__DAT11">#REF!</definedName>
    <definedName name="__DAT12" localSheetId="1">#REF!</definedName>
    <definedName name="__DAT12">#REF!</definedName>
    <definedName name="__DAT13" localSheetId="1">#REF!</definedName>
    <definedName name="__DAT13">#REF!</definedName>
    <definedName name="__DAT14" localSheetId="1">#REF!</definedName>
    <definedName name="__DAT14">#REF!</definedName>
    <definedName name="__DAT15" localSheetId="1">#REF!</definedName>
    <definedName name="__DAT15">#REF!</definedName>
    <definedName name="__DAT16" localSheetId="1">#REF!</definedName>
    <definedName name="__DAT16">#REF!</definedName>
    <definedName name="__DAT17" localSheetId="1">#REF!</definedName>
    <definedName name="__DAT17">#REF!</definedName>
    <definedName name="__DAT18" localSheetId="1">#REF!</definedName>
    <definedName name="__DAT18">#REF!</definedName>
    <definedName name="__DAT19" localSheetId="1">#REF!</definedName>
    <definedName name="__DAT19">#REF!</definedName>
    <definedName name="__DAT2" localSheetId="1">#REF!</definedName>
    <definedName name="__DAT2">#REF!</definedName>
    <definedName name="__DAT20" localSheetId="1">#REF!</definedName>
    <definedName name="__DAT20">#REF!</definedName>
    <definedName name="__DAT21" localSheetId="1">#REF!</definedName>
    <definedName name="__DAT21">#REF!</definedName>
    <definedName name="__DAT22" localSheetId="1">#REF!</definedName>
    <definedName name="__DAT22">#REF!</definedName>
    <definedName name="__DAT23" localSheetId="1">#REF!</definedName>
    <definedName name="__DAT23">#REF!</definedName>
    <definedName name="__DAT24" localSheetId="1">#REF!</definedName>
    <definedName name="__DAT24">#REF!</definedName>
    <definedName name="__DAT25" localSheetId="1">#REF!</definedName>
    <definedName name="__DAT25">#REF!</definedName>
    <definedName name="__DAT26" localSheetId="1">#REF!</definedName>
    <definedName name="__DAT26">#REF!</definedName>
    <definedName name="__DAT27" localSheetId="1">#REF!</definedName>
    <definedName name="__DAT27">#REF!</definedName>
    <definedName name="__DAT28" localSheetId="1">#REF!</definedName>
    <definedName name="__DAT28">#REF!</definedName>
    <definedName name="__DAT29" localSheetId="1">#REF!</definedName>
    <definedName name="__DAT29">#REF!</definedName>
    <definedName name="__DAT3" localSheetId="1">#REF!</definedName>
    <definedName name="__DAT3">#REF!</definedName>
    <definedName name="__DAT30" localSheetId="1">#REF!</definedName>
    <definedName name="__DAT30">#REF!</definedName>
    <definedName name="__DAT31" localSheetId="1">#REF!</definedName>
    <definedName name="__DAT31">#REF!</definedName>
    <definedName name="__DAT32" localSheetId="1">#REF!</definedName>
    <definedName name="__DAT32">#REF!</definedName>
    <definedName name="__DAT33" localSheetId="1">#REF!</definedName>
    <definedName name="__DAT33">#REF!</definedName>
    <definedName name="__DAT34" localSheetId="1">#REF!</definedName>
    <definedName name="__DAT34">#REF!</definedName>
    <definedName name="__DAT4" localSheetId="1">#REF!</definedName>
    <definedName name="__DAT4">#REF!</definedName>
    <definedName name="__DAT5" localSheetId="1">#REF!</definedName>
    <definedName name="__DAT5">#REF!</definedName>
    <definedName name="__DAT6" localSheetId="1">#REF!</definedName>
    <definedName name="__DAT6">#REF!</definedName>
    <definedName name="__DAT7" localSheetId="1">#REF!</definedName>
    <definedName name="__DAT7">#REF!</definedName>
    <definedName name="__DAT8" localSheetId="1">#REF!</definedName>
    <definedName name="__DAT8">#REF!</definedName>
    <definedName name="__DAT9" localSheetId="1">#REF!</definedName>
    <definedName name="__DAT9">#REF!</definedName>
    <definedName name="__Ort1">'[1]Angebot Deckblatt'!$E$7</definedName>
    <definedName name="__pk2001" localSheetId="1">#REF!</definedName>
    <definedName name="__pk2001">#REF!</definedName>
    <definedName name="__pk2002" localSheetId="1">#REF!</definedName>
    <definedName name="__pk2002">#REF!</definedName>
    <definedName name="__r" localSheetId="1">#REF!</definedName>
    <definedName name="__r">#REF!</definedName>
    <definedName name="__sk2001" localSheetId="1">#REF!</definedName>
    <definedName name="__sk2001">#REF!</definedName>
    <definedName name="_a2" localSheetId="1">#REF!</definedName>
    <definedName name="_a2">#REF!</definedName>
    <definedName name="_DAT1" localSheetId="1">#REF!</definedName>
    <definedName name="_DAT1">#REF!</definedName>
    <definedName name="_DAT10" localSheetId="1">#REF!</definedName>
    <definedName name="_DAT10">#REF!</definedName>
    <definedName name="_DAT11" localSheetId="1">#REF!</definedName>
    <definedName name="_DAT11">#REF!</definedName>
    <definedName name="_DAT12" localSheetId="1">#REF!</definedName>
    <definedName name="_DAT12">#REF!</definedName>
    <definedName name="_DAT13" localSheetId="1">#REF!</definedName>
    <definedName name="_DAT13">#REF!</definedName>
    <definedName name="_DAT14" localSheetId="1">#REF!</definedName>
    <definedName name="_DAT14">#REF!</definedName>
    <definedName name="_DAT15" localSheetId="1">#REF!</definedName>
    <definedName name="_DAT15">#REF!</definedName>
    <definedName name="_DAT16" localSheetId="1">#REF!</definedName>
    <definedName name="_DAT16">#REF!</definedName>
    <definedName name="_DAT17" localSheetId="1">#REF!</definedName>
    <definedName name="_DAT17">#REF!</definedName>
    <definedName name="_DAT18" localSheetId="1">#REF!</definedName>
    <definedName name="_DAT18">#REF!</definedName>
    <definedName name="_DAT19" localSheetId="1">#REF!</definedName>
    <definedName name="_DAT19">#REF!</definedName>
    <definedName name="_DAT2" localSheetId="1">#REF!</definedName>
    <definedName name="_DAT2">#REF!</definedName>
    <definedName name="_DAT20" localSheetId="1">#REF!</definedName>
    <definedName name="_DAT20">#REF!</definedName>
    <definedName name="_DAT21" localSheetId="1">#REF!</definedName>
    <definedName name="_DAT21">#REF!</definedName>
    <definedName name="_DAT22" localSheetId="1">#REF!</definedName>
    <definedName name="_DAT22">#REF!</definedName>
    <definedName name="_DAT23" localSheetId="1">#REF!</definedName>
    <definedName name="_DAT23">#REF!</definedName>
    <definedName name="_DAT24" localSheetId="1">#REF!</definedName>
    <definedName name="_DAT24">#REF!</definedName>
    <definedName name="_DAT25" localSheetId="1">#REF!</definedName>
    <definedName name="_DAT25">#REF!</definedName>
    <definedName name="_DAT26" localSheetId="1">#REF!</definedName>
    <definedName name="_DAT26">#REF!</definedName>
    <definedName name="_DAT27" localSheetId="1">#REF!</definedName>
    <definedName name="_DAT27">#REF!</definedName>
    <definedName name="_DAT28" localSheetId="1">#REF!</definedName>
    <definedName name="_DAT28">#REF!</definedName>
    <definedName name="_DAT29" localSheetId="1">#REF!</definedName>
    <definedName name="_DAT29">#REF!</definedName>
    <definedName name="_DAT3" localSheetId="1">#REF!</definedName>
    <definedName name="_DAT3">#REF!</definedName>
    <definedName name="_DAT30" localSheetId="1">#REF!</definedName>
    <definedName name="_DAT30">#REF!</definedName>
    <definedName name="_DAT31" localSheetId="1">#REF!</definedName>
    <definedName name="_DAT31">#REF!</definedName>
    <definedName name="_DAT32" localSheetId="1">#REF!</definedName>
    <definedName name="_DAT32">#REF!</definedName>
    <definedName name="_DAT33" localSheetId="1">#REF!</definedName>
    <definedName name="_DAT33">#REF!</definedName>
    <definedName name="_DAT34" localSheetId="1">#REF!</definedName>
    <definedName name="_DAT34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Ort1">'[1]Angebot Deckblatt'!$E$7</definedName>
    <definedName name="_pk2001" localSheetId="1">#REF!</definedName>
    <definedName name="_pk2001">#REF!</definedName>
    <definedName name="_pk2002" localSheetId="1">#REF!</definedName>
    <definedName name="_pk2002">#REF!</definedName>
    <definedName name="_r" localSheetId="1">#REF!</definedName>
    <definedName name="_r">#REF!</definedName>
    <definedName name="_sk2001" localSheetId="1">#REF!</definedName>
    <definedName name="_sk2001">#REF!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0" hidden="1">{#N/A,#N/A,FALSE,"Entgelte"}</definedName>
    <definedName name="aaaa" hidden="1">{#N/A,#N/A,FALSE,"Entgelte"}</definedName>
    <definedName name="aaaa_1" localSheetId="0" hidden="1">{#N/A,#N/A,FALSE,"Entgelte"}</definedName>
    <definedName name="aaaa_1" hidden="1">{#N/A,#N/A,FALSE,"Entgelte"}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a" localSheetId="0" hidden="1">{#N/A,#N/A,FALSE,"Entgelte"}</definedName>
    <definedName name="aaaaaaa" localSheetId="1" hidden="1">{#N/A,#N/A,FALSE,"Entgelte"}</definedName>
    <definedName name="aaaaaaa" hidden="1">{#N/A,#N/A,FALSE,"Entgelte"}</definedName>
    <definedName name="aaaaaaa_1" localSheetId="0" hidden="1">{#N/A,#N/A,FALSE,"Entgelte"}</definedName>
    <definedName name="aaaaaaa_1" hidden="1">{#N/A,#N/A,FALSE,"Entgelte"}</definedName>
    <definedName name="aaaaaaaa" localSheetId="1">#REF!</definedName>
    <definedName name="aaaaaaaa">#REF!</definedName>
    <definedName name="aaaaaaaaa" localSheetId="1">#REF!</definedName>
    <definedName name="aaaaaaaaa">#REF!</definedName>
    <definedName name="aaaaaaaaaa" localSheetId="1">#REF!</definedName>
    <definedName name="aaaaaaaaaa">#REF!</definedName>
    <definedName name="aaaaaaaaaaaa" localSheetId="1">#REF!</definedName>
    <definedName name="aaaaaaaaaaaa">#REF!</definedName>
    <definedName name="aaaaaaaaaaaaa">'[3]Anlage a) Personalplan'!$K$11</definedName>
    <definedName name="aaaaaaaaaaaaaaaaaaa" localSheetId="1">#REF!</definedName>
    <definedName name="aaaaaaaaaaaaaaaaaaa">#REF!</definedName>
    <definedName name="aaaaaaaaaaaaaaaaaaaa" localSheetId="1">#REF!</definedName>
    <definedName name="aaaaaaaaaaaaaaaaaaaa">#REF!</definedName>
    <definedName name="aaaaaaaaaaaaaaaaaaaaaaaaaaaa" localSheetId="1">#REF!</definedName>
    <definedName name="aaaaaaaaaaaaaaaaaaaaaaaaaaaa">#REF!</definedName>
    <definedName name="ab" localSheetId="0" hidden="1">{#N/A,#N/A,FALSE,"Entgelte"}</definedName>
    <definedName name="ab" hidden="1">{#N/A,#N/A,FALSE,"Entgelte"}</definedName>
    <definedName name="Abgleich" localSheetId="1">#REF!</definedName>
    <definedName name="Abgleich">#REF!</definedName>
    <definedName name="Abschreibung" localSheetId="1">#REF!</definedName>
    <definedName name="Abschreibung">#REF!</definedName>
    <definedName name="Abschreibungsfähige_Gesamtkosten" localSheetId="1">#REF!</definedName>
    <definedName name="Abschreibungsfähige_Gesamtkosten">#REF!</definedName>
    <definedName name="Abteilungsleiter" localSheetId="1">#REF!</definedName>
    <definedName name="Abteilungsleiter">#REF!</definedName>
    <definedName name="Abteilungsleitersumme" localSheetId="1">#REF!</definedName>
    <definedName name="Abteilungsleitersumme">#REF!</definedName>
    <definedName name="Abwesenheitstage" localSheetId="1">#REF!</definedName>
    <definedName name="Abwesenheitstage">#REF!</definedName>
    <definedName name="Administrator" localSheetId="1">#REF!</definedName>
    <definedName name="Administrator">#REF!</definedName>
    <definedName name="Administratorsumme" localSheetId="1">#REF!</definedName>
    <definedName name="Administratorsumme">#REF!</definedName>
    <definedName name="ads" hidden="1">{#N/A,#N/A,FALSE,"Entgelte"}</definedName>
    <definedName name="AFA" localSheetId="1">#REF!</definedName>
    <definedName name="AFA">#REF!</definedName>
    <definedName name="AfA_Einrichtung" localSheetId="1">#REF!</definedName>
    <definedName name="AfA_Einrichtung">#REF!</definedName>
    <definedName name="AfA_Gebäude_alt" localSheetId="1">#REF!</definedName>
    <definedName name="AfA_Gebäude_alt">#REF!</definedName>
    <definedName name="AfA_Gebäude_neu" localSheetId="1">#REF!</definedName>
    <definedName name="AfA_Gebäude_neu">#REF!</definedName>
    <definedName name="aktuellerMonat" localSheetId="1">OFFSET(#REF!,0,0,COUNTA(#REF!),9)</definedName>
    <definedName name="aktuellerMonat">OFFSET(#REF!,0,0,COUNTA(#REF!),9)</definedName>
    <definedName name="äqui_0" localSheetId="1">#REF!</definedName>
    <definedName name="äqui_0">#REF!</definedName>
    <definedName name="äqui_I" localSheetId="1">#REF!</definedName>
    <definedName name="äqui_I">#REF!</definedName>
    <definedName name="äqui_II" localSheetId="1">#REF!</definedName>
    <definedName name="äqui_II">#REF!</definedName>
    <definedName name="äqui_III" localSheetId="1">#REF!</definedName>
    <definedName name="äqui_III">#REF!</definedName>
    <definedName name="aqui_IIII" localSheetId="1">#REF!</definedName>
    <definedName name="aqui_IIII">#REF!</definedName>
    <definedName name="Äquivalenzbetrag" localSheetId="1">#REF!</definedName>
    <definedName name="Äquivalenzbetrag">#REF!</definedName>
    <definedName name="ARGE_DTA9_Entgelte_Gesamtbestand" localSheetId="1">#REF!</definedName>
    <definedName name="ARGE_DTA9_Entgelte_Gesamtbestand">#REF!</definedName>
    <definedName name="Arzt" localSheetId="1">#REF!</definedName>
    <definedName name="Arzt">#REF!</definedName>
    <definedName name="Arztsumme" localSheetId="1">#REF!</definedName>
    <definedName name="Arztsumme">#REF!</definedName>
    <definedName name="assssssssssssssss" localSheetId="1">#REF!</definedName>
    <definedName name="assssssssssssssss">#REF!</definedName>
    <definedName name="AU_neu">[4]Erhöhungsschreiben!$K$14</definedName>
    <definedName name="_xlnm.Recorder" localSheetId="1">#REF!</definedName>
    <definedName name="_xlnm.Recorder">#REF!</definedName>
    <definedName name="Ausbildungsplätze" localSheetId="1">#REF!</definedName>
    <definedName name="Ausbildungsplätze">#REF!</definedName>
    <definedName name="Ausstattungskostenobergrenze" localSheetId="1">#REF!</definedName>
    <definedName name="Ausstattungskostenobergrenze">#REF!</definedName>
    <definedName name="AusstkostobergrproPlatz" localSheetId="1">#REF!</definedName>
    <definedName name="AusstkostobergrproPlatz">#REF!</definedName>
    <definedName name="AZ">[5]Stammdaten!$B$20</definedName>
    <definedName name="b" localSheetId="1">#REF!</definedName>
    <definedName name="b">#REF!</definedName>
    <definedName name="belegt" localSheetId="1">#REF!</definedName>
    <definedName name="belegt">#REF!</definedName>
    <definedName name="Ber_Fachkraftquote_erfüllt" localSheetId="1">#REF!</definedName>
    <definedName name="Ber_Fachkraftquote_erfüllt">#REF!</definedName>
    <definedName name="Ber_Fachkraftquote_überschritten" localSheetId="1">#REF!</definedName>
    <definedName name="Ber_Fachkraftquote_überschritten">#REF!</definedName>
    <definedName name="Ber_Personalaufstockungja" localSheetId="1">#REF!</definedName>
    <definedName name="Ber_Personalaufstockungja">#REF!</definedName>
    <definedName name="Ber_Personalaufstockungnein" localSheetId="1">#REF!</definedName>
    <definedName name="Ber_Personalaufstockungnein">#REF!</definedName>
    <definedName name="Ber_Schlüsselunterschreitung_a" localSheetId="1">#REF!</definedName>
    <definedName name="Ber_Schlüsselunterschreitung_a">#REF!</definedName>
    <definedName name="Ber_Schlüsselunterschreitung_b" localSheetId="1">#REF!</definedName>
    <definedName name="Ber_Schlüsselunterschreitung_b">#REF!</definedName>
    <definedName name="BerechntgeInvestitionskosten" localSheetId="1">#REF!</definedName>
    <definedName name="BerechntgeInvestitionskosten">#REF!</definedName>
    <definedName name="BerechntgeKurzzeitpflege" localSheetId="1">#REF!</definedName>
    <definedName name="BerechntgeKurzzeitpflege">#REF!</definedName>
    <definedName name="Berechnungstage">'[4]Anl. 1 Antragskalkulation'!$P$6</definedName>
    <definedName name="Berufe" localSheetId="1">[6]Daten!#REF!</definedName>
    <definedName name="Berufe">[6]Daten!#REF!</definedName>
    <definedName name="Betreuungsdienst">'[1]Anlage b) Personalplan'!$K$16</definedName>
    <definedName name="Betriebskosten1997" localSheetId="1">[7]AVPflegeVG!#REF!</definedName>
    <definedName name="Betriebskosten1997">[7]AVPflegeVG!#REF!</definedName>
    <definedName name="Betriebskostentgl" localSheetId="1">[7]AVPflegeVG!#REF!</definedName>
    <definedName name="Betriebskostentgl">[7]AVPflegeVG!#REF!</definedName>
    <definedName name="Betriebsmittelbau" localSheetId="1">#REF!</definedName>
    <definedName name="Betriebsmittelbau">#REF!</definedName>
    <definedName name="Betriebsmittelbausumme" localSheetId="1">#REF!</definedName>
    <definedName name="Betriebsmittelbausumme">#REF!</definedName>
    <definedName name="BetrtageSchulegesamt">[8]Berechnungstage!$H$19</definedName>
    <definedName name="BetrtageSVEgesamt">[8]Berechnungstage!$H$17</definedName>
    <definedName name="Betten">[5]Stammdaten!$D$10</definedName>
    <definedName name="Bezirk" localSheetId="1">#REF!</definedName>
    <definedName name="Bezirk">#REF!</definedName>
    <definedName name="Bezirk2">[4]Erhöhungsschreiben!$A$4</definedName>
    <definedName name="bis">'[9]Angebot Deckblatt'!$H$31</definedName>
    <definedName name="d" localSheetId="1">#REF!</definedName>
    <definedName name="d">#REF!</definedName>
    <definedName name="Darlehen" localSheetId="1">#REF!</definedName>
    <definedName name="Darlehen">#REF!</definedName>
    <definedName name="Darlehenshöhe" localSheetId="1">#REF!</definedName>
    <definedName name="Darlehenshöhe">#REF!</definedName>
    <definedName name="_xlnm.Database" localSheetId="1">[10]Daten!#REF!</definedName>
    <definedName name="_xlnm.Database">[10]Daten!#REF!</definedName>
    <definedName name="Datenschutz" localSheetId="1">#REF!</definedName>
    <definedName name="Datenschutz">#REF!</definedName>
    <definedName name="Datenschutzsumme" localSheetId="1">#REF!</definedName>
    <definedName name="Datenschutzsumme">#REF!</definedName>
    <definedName name="dd" localSheetId="1">#REF!</definedName>
    <definedName name="dd">#REF!</definedName>
    <definedName name="ddddddddddddddddd" localSheetId="1">#REF!</definedName>
    <definedName name="ddddddddddddddddd">#REF!</definedName>
    <definedName name="_xlnm.Print_Area" localSheetId="0">'Ergänzungsvereinbarung stat '!$A$1:$F$81</definedName>
    <definedName name="_xlnm.Print_Area" localSheetId="2">'Kostenplan amb, '!$A$1:$E$41</definedName>
    <definedName name="_xlnm.Print_Area" localSheetId="1">'Kostenplan stat.'!$A$1:$E$39</definedName>
    <definedName name="DurchschnittspersonalkostenPflegedienst" localSheetId="1">[7]AVPflegeVG!#REF!</definedName>
    <definedName name="DurchschnittspersonalkostenPflegedienst">[7]AVPflegeVG!#REF!</definedName>
    <definedName name="Durchschnittsverzinsung" localSheetId="1">#REF!</definedName>
    <definedName name="Durchschnittsverzinsung">#REF!</definedName>
    <definedName name="e" localSheetId="1">#REF!</definedName>
    <definedName name="e">#REF!</definedName>
    <definedName name="edith" localSheetId="0" hidden="1">{#N/A,#N/A,FALSE,"Entgelte"}</definedName>
    <definedName name="edith" hidden="1">{#N/A,#N/A,FALSE,"Entgelte"}</definedName>
    <definedName name="edith_1" localSheetId="0" hidden="1">{#N/A,#N/A,FALSE,"Entgelte"}</definedName>
    <definedName name="edith_1" hidden="1">{#N/A,#N/A,FALSE,"Entgelte"}</definedName>
    <definedName name="ee" localSheetId="1">#REF!</definedName>
    <definedName name="ee">#REF!</definedName>
    <definedName name="eeeeeeeeeee" localSheetId="1">#REF!</definedName>
    <definedName name="eeeeeeeeeee">#REF!</definedName>
    <definedName name="Eigenkapital" localSheetId="1">#REF!</definedName>
    <definedName name="Eigenkapital">#REF!</definedName>
    <definedName name="Eigenkapitalzinsen" localSheetId="1">#REF!</definedName>
    <definedName name="Eigenkapitalzinsen">#REF!</definedName>
    <definedName name="Einheitspflegesatz" localSheetId="1">[7]AVPflegeVG!#REF!</definedName>
    <definedName name="Einheitspflegesatz">[7]AVPflegeVG!#REF!</definedName>
    <definedName name="Einrichtung">[5]Stammdaten!$B$8</definedName>
    <definedName name="EinrichtungsNr">'[9]Angebot Deckblatt'!$E$26</definedName>
    <definedName name="Endkapital" localSheetId="1">#REF!</definedName>
    <definedName name="Endkapital">#REF!</definedName>
    <definedName name="EndkapitalMiete" localSheetId="1">#REF!</definedName>
    <definedName name="EndkapitalMiete">#REF!</definedName>
    <definedName name="EntgTVöD" localSheetId="1">[6]Daten!#REF!</definedName>
    <definedName name="EntgTVöD">[6]Daten!#REF!</definedName>
    <definedName name="ergoschlüssel" localSheetId="1">#REF!</definedName>
    <definedName name="ergoschlüssel">#REF!</definedName>
    <definedName name="Erhöhungen">'[11]Liste für Dropdown-Feld'!$A$1:$A$8</definedName>
    <definedName name="erhonwroibjwiro0bhewpaboqe" hidden="1">{#N/A,#N/A,FALSE,"Entgelte"}</definedName>
    <definedName name="Etagen" localSheetId="1">#REF!</definedName>
    <definedName name="Etagen">#REF!</definedName>
    <definedName name="Euro" localSheetId="1">#REF!</definedName>
    <definedName name="Euro">#REF!</definedName>
    <definedName name="Excel_BuiltIn__FilterDatabase_1" localSheetId="1">[12]Tabellenteil!#REF!</definedName>
    <definedName name="Excel_BuiltIn__FilterDatabase_1">[12]Tabellenteil!#REF!</definedName>
    <definedName name="Fachdienst">'[1]Anlage b) Personalplan'!$K$20</definedName>
    <definedName name="Fachdienstsumme" localSheetId="1">#REF!</definedName>
    <definedName name="Fachdienstsumme">#REF!</definedName>
    <definedName name="Fahrdienst" localSheetId="1">#REF!</definedName>
    <definedName name="Fahrdienst">#REF!</definedName>
    <definedName name="Fahrdienstsumme" localSheetId="1">#REF!</definedName>
    <definedName name="Fahrdienstsumme">#REF!</definedName>
    <definedName name="fff" localSheetId="1">#REF!</definedName>
    <definedName name="fff">#REF!</definedName>
    <definedName name="fffffffff" localSheetId="1">[7]AVPflegeVG!#REF!</definedName>
    <definedName name="fffffffff">[7]AVPflegeVG!#REF!</definedName>
    <definedName name="fffffffffffffff" localSheetId="1">[7]AVPflegeVG!#REF!</definedName>
    <definedName name="fffffffffffffff">[7]AVPflegeVG!#REF!</definedName>
    <definedName name="fffffffffffffffff" localSheetId="1">[7]AVPflegeVG!#REF!</definedName>
    <definedName name="fffffffffffffffff">[7]AVPflegeVG!#REF!</definedName>
    <definedName name="fffffffffffffffffffffffffffffffffffffff" localSheetId="1">#REF!</definedName>
    <definedName name="fffffffffffffffffffffffffffffffffffffff">#REF!</definedName>
    <definedName name="Förderpläne" localSheetId="1">#REF!</definedName>
    <definedName name="Förderpläne">#REF!</definedName>
    <definedName name="Förderplänesumme" localSheetId="1">#REF!</definedName>
    <definedName name="Förderplänesumme">#REF!</definedName>
    <definedName name="FörderungAusstattung" localSheetId="1">#REF!</definedName>
    <definedName name="FörderungAusstattung">#REF!</definedName>
    <definedName name="FörderungGebäude" localSheetId="1">#REF!</definedName>
    <definedName name="FörderungGebäude">#REF!</definedName>
    <definedName name="Fortbildungspauschale" localSheetId="1">#REF!</definedName>
    <definedName name="Fortbildungspauschale">#REF!</definedName>
    <definedName name="Fortbildungspauschalesumme" localSheetId="1">#REF!</definedName>
    <definedName name="Fortbildungspauschalesumme">#REF!</definedName>
    <definedName name="Fremdkapital" localSheetId="1">#REF!</definedName>
    <definedName name="Fremdkapital">#REF!</definedName>
    <definedName name="Fremdkapitalzinsen" localSheetId="1">#REF!</definedName>
    <definedName name="Fremdkapitalzinsen">#REF!</definedName>
    <definedName name="FSL_AHS" localSheetId="1">#REF!</definedName>
    <definedName name="FSL_AHS">#REF!</definedName>
    <definedName name="Gebäudekostenobergrenze" localSheetId="1">#REF!</definedName>
    <definedName name="Gebäudekostenobergrenze">#REF!</definedName>
    <definedName name="Gesamtkostenobergrenze" localSheetId="1">#REF!</definedName>
    <definedName name="Gesamtkostenobergrenze">#REF!</definedName>
    <definedName name="Grunddaten1" localSheetId="1">#REF!</definedName>
    <definedName name="Grunddaten1">#REF!</definedName>
    <definedName name="GruppendienstArbeit" localSheetId="1">#REF!</definedName>
    <definedName name="GruppendienstArbeit">#REF!</definedName>
    <definedName name="GruppendienstArbeitsumme" localSheetId="1">#REF!</definedName>
    <definedName name="GruppendienstArbeitsumme">#REF!</definedName>
    <definedName name="GruppendienstBildung" localSheetId="1">#REF!</definedName>
    <definedName name="GruppendienstBildung">#REF!</definedName>
    <definedName name="Gruppendienstbildungsumme" localSheetId="1">#REF!</definedName>
    <definedName name="Gruppendienstbildungsumme">#REF!</definedName>
    <definedName name="Härtefälle" localSheetId="1">#REF!</definedName>
    <definedName name="Härtefälle">#REF!</definedName>
    <definedName name="Hausmeister" localSheetId="1">#REF!</definedName>
    <definedName name="Hausmeister">#REF!</definedName>
    <definedName name="hausmeisterschlüssel" localSheetId="1">#REF!</definedName>
    <definedName name="hausmeisterschlüssel">#REF!</definedName>
    <definedName name="Hausmeistersumme" localSheetId="1">#REF!</definedName>
    <definedName name="Hausmeistersumme">#REF!</definedName>
    <definedName name="Hauswirtschaftsumme" localSheetId="1">#REF!</definedName>
    <definedName name="Hauswirtschaftsumme">#REF!</definedName>
    <definedName name="IH" localSheetId="1">#REF!</definedName>
    <definedName name="IH">#REF!</definedName>
    <definedName name="Instandhaltung" localSheetId="1">#REF!</definedName>
    <definedName name="Instandhaltung">#REF!</definedName>
    <definedName name="Investitionskosten" localSheetId="1">#REF!</definedName>
    <definedName name="Investitionskosten">#REF!</definedName>
    <definedName name="InvestitionskostenproTag" localSheetId="1">#REF!</definedName>
    <definedName name="InvestitionskostenproTag">#REF!</definedName>
    <definedName name="InvestkgünstigsteKategorie" localSheetId="1">[7]AVPflegeVG!#REF!</definedName>
    <definedName name="InvestkgünstigsteKategorie">[7]AVPflegeVG!#REF!</definedName>
    <definedName name="Jahralt">[4]Erhöhungsschreiben!$B$215</definedName>
    <definedName name="JahressummePflegetage" localSheetId="1">#REF!</definedName>
    <definedName name="JahressummePflegetage">#REF!</definedName>
    <definedName name="Jahrneu">[4]Erhöhungsschreiben!$D$215</definedName>
    <definedName name="JaNein">'[11]Liste für Dropdown-Feld'!$A$14:$A$15</definedName>
    <definedName name="jj" localSheetId="1">#REF!</definedName>
    <definedName name="jj">#REF!</definedName>
    <definedName name="jjj" localSheetId="1">#REF!</definedName>
    <definedName name="jjj">#REF!</definedName>
    <definedName name="jjjjj" localSheetId="1">#REF!</definedName>
    <definedName name="jjjjj">#REF!</definedName>
    <definedName name="jjjjjjjjjj" localSheetId="1">#REF!</definedName>
    <definedName name="jjjjjjjjjj">#REF!</definedName>
    <definedName name="jjjjjjjjjjjjj" localSheetId="1">#REF!</definedName>
    <definedName name="jjjjjjjjjjjjj">#REF!</definedName>
    <definedName name="kaltkorrektur" localSheetId="1">#REF!</definedName>
    <definedName name="kaltkorrektur">#REF!</definedName>
    <definedName name="kk" localSheetId="1">#REF!</definedName>
    <definedName name="kk">#REF!</definedName>
    <definedName name="kkkkkkk" localSheetId="0" hidden="1">{#N/A,#N/A,FALSE,"Entgelte"}</definedName>
    <definedName name="kkkkkkk" hidden="1">{#N/A,#N/A,FALSE,"Entgelte"}</definedName>
    <definedName name="kkkkkkk_1" localSheetId="0" hidden="1">{#N/A,#N/A,FALSE,"Entgelte"}</definedName>
    <definedName name="kkkkkkk_1" hidden="1">{#N/A,#N/A,FALSE,"Entgelte"}</definedName>
    <definedName name="kkkkkkkkk" localSheetId="1">#REF!</definedName>
    <definedName name="kkkkkkkkk">#REF!</definedName>
    <definedName name="kkkkkkkkkkkkk" localSheetId="0" hidden="1">{#N/A,#N/A,FALSE,"Entgelte"}</definedName>
    <definedName name="kkkkkkkkkkkkk" hidden="1">{#N/A,#N/A,FALSE,"Entgelte"}</definedName>
    <definedName name="kkkkkkkkkkkkk_1" localSheetId="0" hidden="1">{#N/A,#N/A,FALSE,"Entgelte"}</definedName>
    <definedName name="kkkkkkkkkkkkk_1" hidden="1">{#N/A,#N/A,FALSE,"Entgelte"}</definedName>
    <definedName name="kkkkkkkkkkkkkk" localSheetId="1">#REF!</definedName>
    <definedName name="kkkkkkkkkkkkkk">#REF!</definedName>
    <definedName name="Klasse_0" localSheetId="1">#REF!</definedName>
    <definedName name="Klasse_0">#REF!</definedName>
    <definedName name="Konten" localSheetId="1">#REF!</definedName>
    <definedName name="Konten">#REF!</definedName>
    <definedName name="Konto" localSheetId="1">#REF!</definedName>
    <definedName name="Konto">#REF!</definedName>
    <definedName name="küchenschlüssel" localSheetId="1">#REF!</definedName>
    <definedName name="küchenschlüssel">#REF!</definedName>
    <definedName name="l" localSheetId="1">#REF!</definedName>
    <definedName name="l">#REF!</definedName>
    <definedName name="Lagerhaltung" localSheetId="1">#REF!</definedName>
    <definedName name="Lagerhaltung">#REF!</definedName>
    <definedName name="Lagerhaltungsumme" localSheetId="1">#REF!</definedName>
    <definedName name="Lagerhaltungsumme">#REF!</definedName>
    <definedName name="Laufzeit" localSheetId="1">#REF!</definedName>
    <definedName name="Laufzeit">#REF!</definedName>
    <definedName name="Layout_Start" localSheetId="1">#REF!</definedName>
    <definedName name="Layout_Start">#REF!</definedName>
    <definedName name="Lebensmittelaufwand" localSheetId="1">[7]AVPflegeVG!#REF!</definedName>
    <definedName name="Lebensmittelaufwand">[7]AVPflegeVG!#REF!</definedName>
    <definedName name="Leistungstyp">'[1]Angebot Deckblatt'!$E$15</definedName>
    <definedName name="LeistungstypNr">'[13]Angebot Deckblatt'!$E$19</definedName>
    <definedName name="LetzteRate" localSheetId="1">#REF!</definedName>
    <definedName name="LetzteRate">#REF!</definedName>
    <definedName name="LetztesKapital" localSheetId="1">#REF!</definedName>
    <definedName name="LetztesKapital">#REF!</definedName>
    <definedName name="LetzteZeile" localSheetId="1">#REF!</definedName>
    <definedName name="LetzteZeile">#REF!</definedName>
    <definedName name="Listenbereich1" localSheetId="1">rD1.Start1:OFFSET(rD1.Start1,COUNTA(#REF!)-1,0,1,1)</definedName>
    <definedName name="Listenbereich1">rD1.Start1:OFFSET(rD1.Start1,COUNTA(#REF!)-1,0,1,1)</definedName>
    <definedName name="m365dxg" localSheetId="1">#REF!</definedName>
    <definedName name="m365dxg">#REF!</definedName>
    <definedName name="Maßnahmepauschale" localSheetId="1">#REF!</definedName>
    <definedName name="Maßnahmepauschale">#REF!</definedName>
    <definedName name="Mietobjekt" localSheetId="1">#REF!</definedName>
    <definedName name="Mietobjekt">#REF!</definedName>
    <definedName name="neu" localSheetId="0" hidden="1">{#N/A,#N/A,FALSE,"Entgelte"}</definedName>
    <definedName name="neu" hidden="1">{#N/A,#N/A,FALSE,"Entgelte"}</definedName>
    <definedName name="neu_1" localSheetId="0" hidden="1">{#N/A,#N/A,FALSE,"Entgelte"}</definedName>
    <definedName name="neu_1" hidden="1">{#N/A,#N/A,FALSE,"Entgelte"}</definedName>
    <definedName name="oF1_JahrAusg">'[14]Listen 1'!$L$14</definedName>
    <definedName name="ØFK" localSheetId="1">#REF!</definedName>
    <definedName name="ØFK">#REF!</definedName>
    <definedName name="ØHK" localSheetId="1">#REF!</definedName>
    <definedName name="ØHK">#REF!</definedName>
    <definedName name="ØHT" localSheetId="1">#REF!</definedName>
    <definedName name="ØHT">#REF!</definedName>
    <definedName name="ØHW" localSheetId="1">#REF!</definedName>
    <definedName name="ØHW">#REF!</definedName>
    <definedName name="ØKüche" localSheetId="1">#REF!</definedName>
    <definedName name="ØKüche">#REF!</definedName>
    <definedName name="ØLeitung" localSheetId="1">#REF!</definedName>
    <definedName name="ØLeitung">#REF!</definedName>
    <definedName name="ØLeitung_Verw" localSheetId="1">#REF!</definedName>
    <definedName name="ØLeitung_Verw">#REF!</definedName>
    <definedName name="öö" hidden="1">{#N/A,#N/A,FALSE,"Entgelte"}</definedName>
    <definedName name="ØPflege" localSheetId="1">#REF!</definedName>
    <definedName name="ØPflege">#REF!</definedName>
    <definedName name="OrgHD" localSheetId="1">#REF!</definedName>
    <definedName name="OrgHD">#REF!</definedName>
    <definedName name="OrgHDsumme" localSheetId="1">#REF!</definedName>
    <definedName name="OrgHDsumme">#REF!</definedName>
    <definedName name="ØVerw" localSheetId="1">#REF!</definedName>
    <definedName name="ØVerw">#REF!</definedName>
    <definedName name="OZStufe" localSheetId="1">[6]Daten!#REF!</definedName>
    <definedName name="OZStufe">[6]Daten!#REF!</definedName>
    <definedName name="PaTVöD" localSheetId="1">[6]Daten!#REF!</definedName>
    <definedName name="PaTVöD">[6]Daten!#REF!</definedName>
    <definedName name="Pauschalen" localSheetId="1">[6]Daten!#REF!</definedName>
    <definedName name="Pauschalen">[6]Daten!#REF!</definedName>
    <definedName name="PauschAlt" localSheetId="1">[6]Daten!#REF!</definedName>
    <definedName name="PauschAlt">[6]Daten!#REF!</definedName>
    <definedName name="PerskBudget" localSheetId="1">#REF!</definedName>
    <definedName name="PerskBudget">#REF!</definedName>
    <definedName name="PerskGruppendienst" localSheetId="1">#REF!</definedName>
    <definedName name="PerskGruppendienst">#REF!</definedName>
    <definedName name="PerskPflegedtgl" localSheetId="1">[7]AVPflegeVG!#REF!</definedName>
    <definedName name="PerskPflegedtgl">[7]AVPflegeVG!#REF!</definedName>
    <definedName name="PersonalschlBetreuungsdienst" localSheetId="1">#REF!</definedName>
    <definedName name="PersonalschlBetreuungsdienst">#REF!</definedName>
    <definedName name="PersonalschlüsselPflegedienst" localSheetId="1">[7]AVPflegeVG!#REF!</definedName>
    <definedName name="PersonalschlüsselPflegedienst">[7]AVPflegeVG!#REF!</definedName>
    <definedName name="Pflegedienst1" localSheetId="1">#REF!</definedName>
    <definedName name="Pflegedienst1">#REF!</definedName>
    <definedName name="Pflegedienst1summe" localSheetId="1">#REF!</definedName>
    <definedName name="Pflegedienst1summe">#REF!</definedName>
    <definedName name="Pflegedienst2" localSheetId="1">#REF!</definedName>
    <definedName name="Pflegedienst2">#REF!</definedName>
    <definedName name="Pflegedienst2summe" localSheetId="1">#REF!</definedName>
    <definedName name="Pflegedienst2summe">#REF!</definedName>
    <definedName name="Pflegegrad_1" localSheetId="0">'[15]Anl. 1 Antragskalkulation'!$C$6</definedName>
    <definedName name="Pflegegrad_1">'[4]Anl. 1 Antragskalkulation'!$C$6</definedName>
    <definedName name="Pflegegrad_2">'[4]Anl. 1 Antragskalkulation'!$C$7</definedName>
    <definedName name="Pflegegrad_3">'[4]Anl. 1 Antragskalkulation'!$C$8</definedName>
    <definedName name="Pflegegrad_4">'[4]Anl. 1 Antragskalkulation'!$C$9</definedName>
    <definedName name="Pflegegrad_5">'[4]Anl. 1 Antragskalkulation'!$C$10</definedName>
    <definedName name="PflegesatzohneGruppendienst" localSheetId="1">#REF!</definedName>
    <definedName name="PflegesatzohneGruppendienst">#REF!</definedName>
    <definedName name="pflegeschlüssel" localSheetId="1">#REF!</definedName>
    <definedName name="pflegeschlüssel">#REF!</definedName>
    <definedName name="Pflegetage" localSheetId="1">#REF!</definedName>
    <definedName name="Pflegetage">#REF!</definedName>
    <definedName name="Pflegetage2000" localSheetId="1">#REF!</definedName>
    <definedName name="Pflegetage2000">#REF!</definedName>
    <definedName name="PflegetageInvestitionskosten" localSheetId="1">#REF!</definedName>
    <definedName name="PflegetageInvestitionskosten">#REF!</definedName>
    <definedName name="PflegetInvestitionsk" localSheetId="1">#REF!</definedName>
    <definedName name="PflegetInvestitionsk">#REF!</definedName>
    <definedName name="Pflegevergütung100" localSheetId="1">[7]AVPflegeVG!#REF!</definedName>
    <definedName name="Pflegevergütung100">[7]AVPflegeVG!#REF!</definedName>
    <definedName name="PG_" localSheetId="1">#REF!</definedName>
    <definedName name="PG_">#REF!</definedName>
    <definedName name="PG_1" localSheetId="1">#REF!</definedName>
    <definedName name="PG_1">#REF!</definedName>
    <definedName name="PG_2" localSheetId="1">#REF!</definedName>
    <definedName name="PG_2">#REF!</definedName>
    <definedName name="PG_3" localSheetId="1">#REF!</definedName>
    <definedName name="PG_3">#REF!</definedName>
    <definedName name="PG_I">'[16]Anl. 1 Antragskalkulation'!$C$6</definedName>
    <definedName name="PG_II">'[16]Anl. 1 Antragskalkulation'!$C$7</definedName>
    <definedName name="PG_III">'[16]Anl. 1 Antragskalkulation'!$C$8</definedName>
    <definedName name="PG_IV">'[16]Anl. 1 Antragskalkulation'!$C$9</definedName>
    <definedName name="PG_V">'[16]Anl. 1 Antragskalkulation'!$C$10</definedName>
    <definedName name="PKLeitung" localSheetId="1">#REF!</definedName>
    <definedName name="PKLeitung">#REF!</definedName>
    <definedName name="plätz" localSheetId="1">#REF!</definedName>
    <definedName name="plätz">#REF!</definedName>
    <definedName name="plätze" localSheetId="1">#REF!</definedName>
    <definedName name="plätze">#REF!</definedName>
    <definedName name="Plätze_0" localSheetId="1">#REF!</definedName>
    <definedName name="Plätze_0">#REF!</definedName>
    <definedName name="Plätze_I" localSheetId="1">#REF!</definedName>
    <definedName name="Plätze_I">#REF!</definedName>
    <definedName name="Plätze_II" localSheetId="1">#REF!</definedName>
    <definedName name="Plätze_II">#REF!</definedName>
    <definedName name="Plätze_III" localSheetId="1">#REF!</definedName>
    <definedName name="Plätze_III">#REF!</definedName>
    <definedName name="PlätzeEZ" localSheetId="1">#REF!</definedName>
    <definedName name="PlätzeEZ">#REF!</definedName>
    <definedName name="PlätzeGroßeDZ" localSheetId="1">[7]AVPflegeVG!#REF!</definedName>
    <definedName name="PlätzeGroßeDZ">[7]AVPflegeVG!#REF!</definedName>
    <definedName name="PlätzeGroßeEZ" localSheetId="1">[7]AVPflegeVG!#REF!</definedName>
    <definedName name="PlätzeGroßeEZ">[7]AVPflegeVG!#REF!</definedName>
    <definedName name="PlätzeMietobjekt" localSheetId="1">#REF!</definedName>
    <definedName name="PlätzeMietobjekt">#REF!</definedName>
    <definedName name="Plätzeneu">'[17]Angebot Deckblatt'!$E$30</definedName>
    <definedName name="Platzkostenobergrenze" localSheetId="1">#REF!</definedName>
    <definedName name="Platzkostenobergrenze">#REF!</definedName>
    <definedName name="q" localSheetId="1">#REF!</definedName>
    <definedName name="q">#REF!</definedName>
    <definedName name="qq" localSheetId="1">#REF!</definedName>
    <definedName name="qq">#REF!</definedName>
    <definedName name="qqqqqqq" localSheetId="1">#REF!</definedName>
    <definedName name="qqqqqqq">#REF!</definedName>
    <definedName name="qqqqqqqqq" localSheetId="1">#REF!</definedName>
    <definedName name="qqqqqqqqq">#REF!</definedName>
    <definedName name="qqqqqqqqqqq" localSheetId="1">#REF!</definedName>
    <definedName name="qqqqqqqqqqq">#REF!</definedName>
    <definedName name="qqqqqqqqqqqq" localSheetId="1">#REF!</definedName>
    <definedName name="qqqqqqqqqqqq">#REF!</definedName>
    <definedName name="qqqqqqqqqqqqqqq" localSheetId="1">#REF!</definedName>
    <definedName name="qqqqqqqqqqqqqqq">#REF!</definedName>
    <definedName name="qqqqqqqqqqqqqqqq" localSheetId="1">[7]AVPflegeVG!#REF!</definedName>
    <definedName name="qqqqqqqqqqqqqqqq">[7]AVPflegeVG!#REF!</definedName>
    <definedName name="Qualifizierung" localSheetId="1">#REF!</definedName>
    <definedName name="Qualifizierung">#REF!</definedName>
    <definedName name="Qualifizierungsumme" localSheetId="1">#REF!</definedName>
    <definedName name="Qualifizierungsumme">#REF!</definedName>
    <definedName name="Qualitätsmanagement" localSheetId="1">#REF!</definedName>
    <definedName name="Qualitätsmanagement">#REF!</definedName>
    <definedName name="Qualitätsmanagementsumme" localSheetId="1">#REF!</definedName>
    <definedName name="Qualitätsmanagementsumme">#REF!</definedName>
    <definedName name="RateMiete" localSheetId="1">#REF!</definedName>
    <definedName name="RateMiete">#REF!</definedName>
    <definedName name="rD1.Knoten01">'[18]Daten 1'!$K$11</definedName>
    <definedName name="rD1.Knoten02">'[18]Daten 1'!$K$18</definedName>
    <definedName name="rD1.Knoten03">'[18]Daten 1'!$K$26</definedName>
    <definedName name="rD1.Knoten04">'[18]Daten 1'!$K$37</definedName>
    <definedName name="rD1.Knoten05">'[18]Daten 1'!$K$43</definedName>
    <definedName name="rD1.Knoten06">'[18]Daten 1'!$K$55</definedName>
    <definedName name="rD1.Knoten07">'[18]Daten 1'!$K$61</definedName>
    <definedName name="rr" localSheetId="1">#REF!</definedName>
    <definedName name="rr">#REF!</definedName>
    <definedName name="rrr" localSheetId="1">#REF!</definedName>
    <definedName name="rrr">#REF!</definedName>
    <definedName name="rrrrrrrrrr" localSheetId="1">#REF!</definedName>
    <definedName name="rrrrrrrrrr">#REF!</definedName>
    <definedName name="rrrrrrrrrrr" localSheetId="1">#REF!</definedName>
    <definedName name="rrrrrrrrrrr">#REF!</definedName>
    <definedName name="rrrrrrrrrrrrrrrrrrrrrr" localSheetId="1">#REF!</definedName>
    <definedName name="rrrrrrrrrrrrrrrrrrrrrr">#REF!</definedName>
    <definedName name="rrrrrrrrrrrrrrrrrrrrrrrr" localSheetId="1">[7]AVPflegeVG!#REF!</definedName>
    <definedName name="rrrrrrrrrrrrrrrrrrrrrrrr">[7]AVPflegeVG!#REF!</definedName>
    <definedName name="rubriken">[19]Sachkonten!$A:$G</definedName>
    <definedName name="RüZ1">[4]Erhöhungsschreiben!$X$59</definedName>
    <definedName name="RüZ2">[4]Erhöhungsschreiben!$Y$59</definedName>
    <definedName name="RüZ3">[4]Erhöhungsschreiben!$Z$59</definedName>
    <definedName name="RüZ4">[4]Erhöhungsschreiben!$AA$59</definedName>
    <definedName name="sa" localSheetId="1">#REF!</definedName>
    <definedName name="sa">#REF!</definedName>
    <definedName name="Salden" localSheetId="1">#REF!</definedName>
    <definedName name="Salden">#REF!</definedName>
    <definedName name="Salden01" localSheetId="1">#REF!</definedName>
    <definedName name="Salden01">#REF!</definedName>
    <definedName name="Salden02" localSheetId="1">#REF!</definedName>
    <definedName name="Salden02">#REF!</definedName>
    <definedName name="Salden05" localSheetId="1">#REF!</definedName>
    <definedName name="Salden05">#REF!</definedName>
    <definedName name="Salden10" localSheetId="1">#REF!</definedName>
    <definedName name="Salden10">#REF!</definedName>
    <definedName name="SaldenGES" localSheetId="1">#REF!</definedName>
    <definedName name="SaldenGES">#REF!</definedName>
    <definedName name="SchleifeMiete1" localSheetId="1">#REF!</definedName>
    <definedName name="SchleifeMiete1">#REF!</definedName>
    <definedName name="SchleifeMiete2" localSheetId="1">#REF!</definedName>
    <definedName name="SchleifeMiete2">#REF!</definedName>
    <definedName name="SchleifeMiete3" localSheetId="1">#REF!</definedName>
    <definedName name="SchleifeMiete3">#REF!</definedName>
    <definedName name="SchleifeMiete4" localSheetId="1">#REF!</definedName>
    <definedName name="SchleifeMiete4">#REF!</definedName>
    <definedName name="SchleifeMiete5" localSheetId="1">#REF!</definedName>
    <definedName name="SchleifeMiete5">#REF!</definedName>
    <definedName name="SchleifeMiete6" localSheetId="1">#REF!</definedName>
    <definedName name="SchleifeMiete6">#REF!</definedName>
    <definedName name="SchleifeMiete7" localSheetId="1">#REF!</definedName>
    <definedName name="SchleifeMiete7">#REF!</definedName>
    <definedName name="Schlü2000" localSheetId="1">#REF!</definedName>
    <definedName name="Schlü2000">#REF!</definedName>
    <definedName name="Schlüssel2000Tapf" localSheetId="1">#REF!</definedName>
    <definedName name="Schlüssel2000Tapf">#REF!</definedName>
    <definedName name="Seitenwechsel1" localSheetId="1">#REF!</definedName>
    <definedName name="Seitenwechsel1">#REF!</definedName>
    <definedName name="Seitenwechsel2" localSheetId="1">#REF!</definedName>
    <definedName name="Seitenwechsel2">#REF!</definedName>
    <definedName name="sssss" localSheetId="1">#REF!</definedName>
    <definedName name="sssss">#REF!</definedName>
    <definedName name="sssssssssss" localSheetId="1">#REF!</definedName>
    <definedName name="sssssssssss">#REF!</definedName>
    <definedName name="sssssssssssss" localSheetId="1">#REF!</definedName>
    <definedName name="sssssssssssss">#REF!</definedName>
    <definedName name="sssssssssssssss" localSheetId="1">#REF!</definedName>
    <definedName name="sssssssssssssss">#REF!</definedName>
    <definedName name="sssssssssssssssss" localSheetId="1">#REF!</definedName>
    <definedName name="sssssssssssssssss">#REF!</definedName>
    <definedName name="Stellvertretersumme" localSheetId="1">#REF!</definedName>
    <definedName name="Stellvertretersumme">#REF!</definedName>
    <definedName name="Stellvetreter" localSheetId="1">#REF!</definedName>
    <definedName name="Stellvetreter">#REF!</definedName>
    <definedName name="Straße1">'[1]Angebot Deckblatt'!$E$6</definedName>
    <definedName name="Stufe_0" localSheetId="1">#REF!</definedName>
    <definedName name="Stufe_0">#REF!</definedName>
    <definedName name="Stufe_3" localSheetId="1">#REF!</definedName>
    <definedName name="Stufe_3">#REF!</definedName>
    <definedName name="Stufe_I" localSheetId="1">#REF!</definedName>
    <definedName name="Stufe_I">#REF!</definedName>
    <definedName name="Stufe_II" localSheetId="1">#REF!</definedName>
    <definedName name="Stufe_II">#REF!</definedName>
    <definedName name="Stufe_III" localSheetId="1">#REF!</definedName>
    <definedName name="Stufe_III">#REF!</definedName>
    <definedName name="Stufe0" localSheetId="1">#REF!</definedName>
    <definedName name="Stufe0">#REF!</definedName>
    <definedName name="stufe3" localSheetId="1">#REF!</definedName>
    <definedName name="stufe3">#REF!</definedName>
    <definedName name="summe" localSheetId="1">#REF!</definedName>
    <definedName name="summe">#REF!</definedName>
    <definedName name="summeBetreuung" localSheetId="1">#REF!</definedName>
    <definedName name="summeBetreuung">#REF!</definedName>
    <definedName name="summeBetreuungsdienst" localSheetId="1">#REF!</definedName>
    <definedName name="summeBetreuungsdienst">#REF!</definedName>
    <definedName name="SummeFachdienst">'[4]Anl. 3 Prosp. pers. Besetzung'!$K$26</definedName>
    <definedName name="summeGruppendienst" localSheetId="1">#REF!</definedName>
    <definedName name="summeGruppendienst">#REF!</definedName>
    <definedName name="SummeHauswirtschaft">'[4]Anl. 3 Prosp. pers. Besetzung'!$K$33</definedName>
    <definedName name="SummeKüche" localSheetId="1">#REF!</definedName>
    <definedName name="SummeKüche">#REF!</definedName>
    <definedName name="summeLeitung" localSheetId="1">#REF!</definedName>
    <definedName name="summeLeitung">#REF!</definedName>
    <definedName name="summeleitungverwaltung" localSheetId="1">#REF!</definedName>
    <definedName name="summeleitungverwaltung">#REF!</definedName>
    <definedName name="SummeTechnik" localSheetId="1">#REF!</definedName>
    <definedName name="SummeTechnik">#REF!</definedName>
    <definedName name="SummeVerwaltung" localSheetId="1">#REF!</definedName>
    <definedName name="SummeVerwaltung">#REF!</definedName>
    <definedName name="SVATZ" localSheetId="1">[6]Daten!#REF!</definedName>
    <definedName name="SVATZ">[6]Daten!#REF!</definedName>
    <definedName name="SVGfB" localSheetId="1">[6]Daten!#REF!</definedName>
    <definedName name="SVGfB">[6]Daten!#REF!</definedName>
    <definedName name="SVPrakt" localSheetId="1">[6]Daten!#REF!</definedName>
    <definedName name="SVPrakt">[6]Daten!#REF!</definedName>
    <definedName name="test" localSheetId="0" hidden="1">{#N/A,#N/A,FALSE,"Entgelte"}</definedName>
    <definedName name="test" hidden="1">{#N/A,#N/A,FALSE,"Entgelte"}</definedName>
    <definedName name="test_1" localSheetId="0" hidden="1">{#N/A,#N/A,FALSE,"Entgelte"}</definedName>
    <definedName name="test_1" hidden="1">{#N/A,#N/A,FALSE,"Entgelte"}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A" localSheetId="1">#REF!</definedName>
    <definedName name="TestA">#REF!</definedName>
    <definedName name="TestB" localSheetId="1">#REF!</definedName>
    <definedName name="TestB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t" localSheetId="1">#REF!</definedName>
    <definedName name="tt">#REF!</definedName>
    <definedName name="UmwandBAT" localSheetId="1">[6]Daten!#REF!</definedName>
    <definedName name="UmwandBAT">[6]Daten!#REF!</definedName>
    <definedName name="UmwandTVöD" localSheetId="1">[6]Daten!#REF!</definedName>
    <definedName name="UmwandTVöD">[6]Daten!#REF!</definedName>
    <definedName name="v0" localSheetId="1">#REF!</definedName>
    <definedName name="v0">#REF!</definedName>
    <definedName name="variable" localSheetId="1">#REF!</definedName>
    <definedName name="variable">#REF!</definedName>
    <definedName name="Vergleichstage" localSheetId="1">#REF!</definedName>
    <definedName name="Vergleichstage">#REF!</definedName>
    <definedName name="vergütungstage" localSheetId="1">#REF!</definedName>
    <definedName name="vergütungstage">#REF!</definedName>
    <definedName name="VergütungsvereinbarungII" localSheetId="0" hidden="1">{#N/A,#N/A,FALSE,"Entgelte"}</definedName>
    <definedName name="VergütungsvereinbarungII" hidden="1">{#N/A,#N/A,FALSE,"Entgelte"}</definedName>
    <definedName name="Verwaltungspauschale" localSheetId="1">#REF!</definedName>
    <definedName name="Verwaltungspauschale">#REF!</definedName>
    <definedName name="Verwaltungspauschalesumme" localSheetId="1">#REF!</definedName>
    <definedName name="Verwaltungspauschalesumme">#REF!</definedName>
    <definedName name="Verwaltungsschlüssel" localSheetId="1">#REF!</definedName>
    <definedName name="Verwaltungsschlüssel">#REF!</definedName>
    <definedName name="VI" localSheetId="1">#REF!</definedName>
    <definedName name="VI">#REF!</definedName>
    <definedName name="VII" localSheetId="1">#REF!</definedName>
    <definedName name="VII">#REF!</definedName>
    <definedName name="VIII" localSheetId="1">#REF!</definedName>
    <definedName name="VIII">#REF!</definedName>
    <definedName name="VIIII" localSheetId="1">#REF!</definedName>
    <definedName name="VIIII">#REF!</definedName>
    <definedName name="VLWert" localSheetId="1">[6]Daten!#REF!</definedName>
    <definedName name="VLWert">[6]Daten!#REF!</definedName>
    <definedName name="Vollportionen" localSheetId="1">#REF!</definedName>
    <definedName name="Vollportionen">#REF!</definedName>
    <definedName name="Vollzeit" localSheetId="1">[6]Daten!#REF!</definedName>
    <definedName name="Vollzeit">[6]Daten!#REF!</definedName>
    <definedName name="vom">[5]Stammdaten!$B$22</definedName>
    <definedName name="von">'[9]Angebot Deckblatt'!$E$31</definedName>
    <definedName name="vv" localSheetId="1">#REF!</definedName>
    <definedName name="vv">#REF!</definedName>
    <definedName name="w" localSheetId="1">#REF!</definedName>
    <definedName name="w">#REF!</definedName>
    <definedName name="wäscheschlüssel" localSheetId="1">#REF!</definedName>
    <definedName name="wäscheschlüssel">#REF!</definedName>
    <definedName name="Werkstattleiter" localSheetId="1">#REF!</definedName>
    <definedName name="Werkstattleiter">#REF!</definedName>
    <definedName name="WerkstattleiterSumme" localSheetId="1">#REF!</definedName>
    <definedName name="WerkstattleiterSumme">#REF!</definedName>
    <definedName name="wrn.verknüpfung." localSheetId="0" hidden="1">{#N/A,#N/A,FALSE,"Entgelte"}</definedName>
    <definedName name="wrn.verknüpfung." localSheetId="1" hidden="1">{#N/A,#N/A,FALSE,"Entgelte"}</definedName>
    <definedName name="wrn.verknüpfung." hidden="1">{#N/A,#N/A,FALSE,"Entgelte"}</definedName>
    <definedName name="wrn.verknüpfung._1" localSheetId="0" hidden="1">{#N/A,#N/A,FALSE,"Entgelte"}</definedName>
    <definedName name="wrn.verknüpfung._1" hidden="1">{#N/A,#N/A,FALSE,"Entgelte"}</definedName>
    <definedName name="wwdfgsdgtf" localSheetId="1">#REF!</definedName>
    <definedName name="wwdfgsdgtf">#REF!</definedName>
    <definedName name="wwww" localSheetId="1">#REF!</definedName>
    <definedName name="wwww">#REF!</definedName>
    <definedName name="wwwwww" localSheetId="1">#REF!</definedName>
    <definedName name="wwwwww">#REF!</definedName>
    <definedName name="wwwwwwwwwwwww" localSheetId="1">[7]AVPflegeVG!#REF!</definedName>
    <definedName name="wwwwwwwwwwwww">[7]AVPflegeVG!#REF!</definedName>
    <definedName name="xxxxxxxxxxxxxxxxxxxxxxxxxx" localSheetId="1">#REF!</definedName>
    <definedName name="xxxxxxxxxxxxxxxxxxxxxxxxxx">#REF!</definedName>
    <definedName name="Zahlung" localSheetId="1">#REF!</definedName>
    <definedName name="Zahlung">#REF!</definedName>
    <definedName name="ZeileBetreuungsdienst" localSheetId="1">#REF!</definedName>
    <definedName name="ZeileBetreuungsdienst">#REF!</definedName>
    <definedName name="ZeileFachdienst" localSheetId="1">#REF!</definedName>
    <definedName name="ZeileFachdienst">#REF!</definedName>
    <definedName name="ZeileHauswirtschaft" localSheetId="1">#REF!</definedName>
    <definedName name="ZeileHauswirtschaft">#REF!</definedName>
    <definedName name="ZeileKüche" localSheetId="1">#REF!</definedName>
    <definedName name="ZeileKüche">#REF!</definedName>
    <definedName name="ZeileLeitung" localSheetId="1">#REF!</definedName>
    <definedName name="ZeileLeitung">#REF!</definedName>
    <definedName name="ZeileTechnik" localSheetId="1">#REF!</definedName>
    <definedName name="ZeileTechnik">#REF!</definedName>
    <definedName name="ZeileVerwaltung" localSheetId="1">#REF!</definedName>
    <definedName name="ZeileVerwaltung">#REF!</definedName>
    <definedName name="zfu" localSheetId="1">#REF!</definedName>
    <definedName name="zfu">#REF!</definedName>
    <definedName name="Zinsen" localSheetId="1">#REF!</definedName>
    <definedName name="Zinsen">#REF!</definedName>
    <definedName name="ZinsLetzteRate" localSheetId="1">#REF!</definedName>
    <definedName name="ZinsLetzteRate">#REF!</definedName>
    <definedName name="Zulagen" localSheetId="1">[6]Daten!#REF!</definedName>
    <definedName name="Zulagen">[6]Daten!#REF!</definedName>
    <definedName name="ZuschlagEZ" localSheetId="1">[7]AVPflegeVG!#REF!</definedName>
    <definedName name="ZuschlagEZ">[7]AVPflegeVG!#REF!</definedName>
    <definedName name="ZuschlagGroßeDZ" localSheetId="1">[7]AVPflegeVG!#REF!</definedName>
    <definedName name="ZuschlagGroßeDZ">[7]AVPflegeVG!#REF!</definedName>
    <definedName name="ZuschlagGroßeEZ" localSheetId="1">[7]AVPflegeVG!#REF!</definedName>
    <definedName name="ZuschlagGroßeEZ">[7]AVPflegeVG!#REF!</definedName>
    <definedName name="ZuverzinsendesEigenkapital" localSheetId="1">#REF!</definedName>
    <definedName name="ZuverzinsendesEigenkapital">#REF!</definedName>
    <definedName name="Zweigstellenleiter" localSheetId="1">#REF!</definedName>
    <definedName name="Zweigstellenleiter">#REF!</definedName>
    <definedName name="zweigstellenleitersumme" localSheetId="1">#REF!</definedName>
    <definedName name="zweigstellenleitersum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54" i="5" s="1"/>
  <c r="A49" i="5"/>
  <c r="A1" i="5"/>
  <c r="E30" i="7"/>
  <c r="E31" i="7" l="1"/>
  <c r="E33" i="7" s="1"/>
  <c r="A42" i="5"/>
  <c r="A41" i="5"/>
  <c r="E29" i="4"/>
  <c r="E30" i="4" s="1"/>
  <c r="E32" i="4" s="1"/>
  <c r="E23" i="7" l="1"/>
  <c r="E32" i="7"/>
  <c r="E38" i="7" s="1"/>
  <c r="E58" i="5"/>
  <c r="E60" i="5" l="1"/>
  <c r="A75" i="5"/>
  <c r="A47" i="5" l="1"/>
  <c r="A46" i="5"/>
  <c r="A45" i="5"/>
  <c r="A44" i="5"/>
  <c r="A40" i="5"/>
  <c r="A37" i="5"/>
  <c r="A36" i="5"/>
  <c r="A35" i="5"/>
  <c r="E31" i="4"/>
  <c r="E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Zeitler, Iris</author>
  </authors>
  <commentList>
    <comment ref="A74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Ergänzung Bezirke? </t>
        </r>
      </text>
    </comment>
  </commentList>
</comments>
</file>

<file path=xl/sharedStrings.xml><?xml version="1.0" encoding="utf-8"?>
<sst xmlns="http://schemas.openxmlformats.org/spreadsheetml/2006/main" count="111" uniqueCount="73">
  <si>
    <t>Stellen pro Bewohner</t>
  </si>
  <si>
    <t>1. Allgemeine Angaben zu Einrichtung und Träger</t>
  </si>
  <si>
    <t>TRÄGER</t>
  </si>
  <si>
    <t xml:space="preserve">Name </t>
  </si>
  <si>
    <t>Straße</t>
  </si>
  <si>
    <t xml:space="preserve">PLZ Ort </t>
  </si>
  <si>
    <t>Email</t>
  </si>
  <si>
    <t>(für jede Vergütungsvereinbarung ist eine eigene Ergänzungsvereinbarung auszufertigen)</t>
  </si>
  <si>
    <t>zwischen</t>
  </si>
  <si>
    <t xml:space="preserve">Pflegekasse bei der AOK Bayern - Die Gesundheitskasse </t>
  </si>
  <si>
    <t>BKK Landesverband Bayern</t>
  </si>
  <si>
    <t>IKK classic</t>
  </si>
  <si>
    <t>KNAPPSCHAFT, Regionaldirektion München</t>
  </si>
  <si>
    <t xml:space="preserve">Sozialversicherung für Landwirtschaft, Forsten und Gartenbau – SVLFG – </t>
  </si>
  <si>
    <t>als Landwirtschaftliche Pflegekasse, Verwaltungsstelle München, Neumarkter Straße</t>
  </si>
  <si>
    <t xml:space="preserve">35, 81673 München </t>
  </si>
  <si>
    <t>und den Ersatzkassen</t>
  </si>
  <si>
    <t>BARMER</t>
  </si>
  <si>
    <t>Techniker Krankenkasse (TK)</t>
  </si>
  <si>
    <t>DAK-Gesundheit</t>
  </si>
  <si>
    <t>Kaufmännische Krankenkasse - KKH</t>
  </si>
  <si>
    <t>HEK - Hanseatische Krankenkasse</t>
  </si>
  <si>
    <t>hkk</t>
  </si>
  <si>
    <t>gemeinsamer Bevollmächtigter mit Abschlussbefugnis:</t>
  </si>
  <si>
    <t xml:space="preserve">Verband der Ersatzkassen e. V. (vdek), </t>
  </si>
  <si>
    <t>vertreten durch den Leiter der Landesvertretung Bayern</t>
  </si>
  <si>
    <t>und</t>
  </si>
  <si>
    <t>Datum:</t>
  </si>
  <si>
    <t>Für die Pflegeeinrichtung</t>
  </si>
  <si>
    <t>Für die Arbeitsgemeinschaft der</t>
  </si>
  <si>
    <t>Pflegekassen in Bayern</t>
  </si>
  <si>
    <t>Verantwortliche Stelle</t>
  </si>
  <si>
    <t xml:space="preserve">Vereinbarter Vergütungszuschlag </t>
  </si>
  <si>
    <t>Personalschlüssel für zusätzliche Springerkräfte</t>
  </si>
  <si>
    <t>beantragte Stellen</t>
  </si>
  <si>
    <t xml:space="preserve">3. Kalkulation des Vergütungszuschlages </t>
  </si>
  <si>
    <t>Personalkosten je Vollkraft jährlich</t>
  </si>
  <si>
    <t>Personalkosten je Vollkraft insgesamt</t>
  </si>
  <si>
    <t>Vollkräfte für Springerdienste</t>
  </si>
  <si>
    <t>Modellprojekt Springerstellen</t>
  </si>
  <si>
    <t>Vereinbarte Springerstellen</t>
  </si>
  <si>
    <t>EINRICHTUNG / Einrichtungen</t>
  </si>
  <si>
    <t>Personalschlüssel Pflegegrad 1-5</t>
  </si>
  <si>
    <t>2.Antragsdaten Springermodell</t>
  </si>
  <si>
    <t xml:space="preserve"> </t>
  </si>
  <si>
    <t>VK Pflege und Betreung</t>
  </si>
  <si>
    <t>Hausbesuche des Dienstes im Jahr</t>
  </si>
  <si>
    <t>vereinbarte Personalschlüssel für zusätzliche Springerkräfte</t>
  </si>
  <si>
    <t>Vereinbarter Anteil Springerkraft je VK</t>
  </si>
  <si>
    <t xml:space="preserve">Plätze (Versorgungsvertrag) insgesamt </t>
  </si>
  <si>
    <t>Personalschlüssel für zusätzliche Springerkräfte i. d. R.</t>
  </si>
  <si>
    <t>3. Kalkulation</t>
  </si>
  <si>
    <t>4. Beantragte öffentliche Förderung</t>
  </si>
  <si>
    <t>Beispielswerte</t>
  </si>
  <si>
    <t>Arbeitgebergesamtaufwand/ jährlich pro Vollkraft*</t>
  </si>
  <si>
    <t>Projektantrag Springerkonzepte in der Langzeitpflege</t>
  </si>
  <si>
    <t>Laufzeitende Modellprojekt Springer (max. 30.10.2024)</t>
  </si>
  <si>
    <t>Dienst 1</t>
  </si>
  <si>
    <t>Dienst 2</t>
  </si>
  <si>
    <t>Dienst 3</t>
  </si>
  <si>
    <t>Arbeitgebergesamtaufwand/ jährlich pro Vollkraft</t>
  </si>
  <si>
    <t>sonstige Personalnebenkosten Pauschale (Fortbildung Akquisekosten u. zusätzlich erforderliche Sachkosten)</t>
  </si>
  <si>
    <t>Kostenplan</t>
  </si>
  <si>
    <t>DIENST</t>
  </si>
  <si>
    <t>Telefon</t>
  </si>
  <si>
    <t>Ansprechpartner/in</t>
  </si>
  <si>
    <t>Laufzeitbeginn Modellprojekt Springer (01.09.2023 oder 01.10.2023, jeweils 12 Monate)</t>
  </si>
  <si>
    <t>Anteil Springerkraft je VK max.</t>
  </si>
  <si>
    <t>Einrichtung 3</t>
  </si>
  <si>
    <t>Einrichtung 2</t>
  </si>
  <si>
    <t>Einrichtung 1</t>
  </si>
  <si>
    <r>
      <t xml:space="preserve">Vollkräfte für Springerstellen </t>
    </r>
    <r>
      <rPr>
        <b/>
        <sz val="11"/>
        <color rgb="FFFF0000"/>
        <rFont val="Arial"/>
        <family val="2"/>
      </rPr>
      <t>maximal</t>
    </r>
    <r>
      <rPr>
        <sz val="10"/>
        <rFont val="Arial"/>
        <family val="2"/>
      </rPr>
      <t xml:space="preserve"> je Modell Einrichtung/ siehe Verteilungsschlüssel je Verband</t>
    </r>
  </si>
  <si>
    <r>
      <t xml:space="preserve">Vollkräfte für Springerstellen </t>
    </r>
    <r>
      <rPr>
        <b/>
        <sz val="11"/>
        <color rgb="FFFF0000"/>
        <rFont val="Arial"/>
        <family val="2"/>
      </rPr>
      <t>maximal</t>
    </r>
    <r>
      <rPr>
        <sz val="10"/>
        <rFont val="Arial"/>
        <family val="2"/>
      </rPr>
      <t xml:space="preserve"> je Modell Dienst/ siehe Verteilungsschlüssel je Verband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</si>
</sst>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&quot;1 : &quot;0.00"/>
    <numFmt numFmtId="166" formatCode="0.00\ &quot;EUR täglich&quot;"/>
  </numFmts>
  <fonts count="20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Segoe UI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0" fillId="0" borderId="0"/>
    <xf numFmtId="0" fontId="12" fillId="0" borderId="0"/>
    <xf numFmtId="40" fontId="10" fillId="0" borderId="0" applyFont="0" applyFill="0" applyBorder="0" applyAlignment="0" applyProtection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2" xfId="1" applyBorder="1" applyAlignment="1">
      <alignment vertical="center"/>
    </xf>
    <xf numFmtId="0" fontId="2" fillId="0" borderId="0" xfId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0" xfId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/>
    </xf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1" applyAlignment="1">
      <alignment horizontal="centerContinuous"/>
    </xf>
    <xf numFmtId="0" fontId="2" fillId="0" borderId="0" xfId="1" applyAlignment="1">
      <alignment horizontal="left" vertical="center" indent="3"/>
    </xf>
    <xf numFmtId="0" fontId="2" fillId="0" borderId="0" xfId="1" applyAlignment="1">
      <alignment horizontal="left" vertical="center" indent="1"/>
    </xf>
    <xf numFmtId="3" fontId="4" fillId="0" borderId="0" xfId="2" applyNumberFormat="1" applyFont="1" applyFill="1" applyBorder="1" applyAlignment="1" applyProtection="1">
      <alignment horizontal="center" vertical="center"/>
    </xf>
    <xf numFmtId="0" fontId="10" fillId="0" borderId="5" xfId="3" applyBorder="1" applyAlignment="1">
      <alignment horizontal="left" vertical="center" indent="1"/>
    </xf>
    <xf numFmtId="0" fontId="11" fillId="0" borderId="3" xfId="1" applyFont="1" applyBorder="1" applyAlignment="1">
      <alignment vertical="center"/>
    </xf>
    <xf numFmtId="164" fontId="4" fillId="0" borderId="1" xfId="3" applyNumberFormat="1" applyFont="1" applyBorder="1" applyAlignment="1">
      <alignment horizontal="right" vertical="center"/>
    </xf>
    <xf numFmtId="2" fontId="16" fillId="0" borderId="1" xfId="2" applyNumberFormat="1" applyFont="1" applyFill="1" applyBorder="1" applyAlignment="1" applyProtection="1">
      <alignment horizontal="right" vertical="center"/>
    </xf>
    <xf numFmtId="164" fontId="16" fillId="0" borderId="1" xfId="3" applyNumberFormat="1" applyFont="1" applyBorder="1" applyAlignment="1">
      <alignment horizontal="right" vertical="center"/>
    </xf>
    <xf numFmtId="165" fontId="8" fillId="2" borderId="0" xfId="1" applyNumberFormat="1" applyFont="1" applyFill="1" applyAlignment="1" applyProtection="1">
      <alignment horizontal="center" vertical="center"/>
      <protection locked="0"/>
    </xf>
    <xf numFmtId="0" fontId="2" fillId="0" borderId="4" xfId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64" fontId="16" fillId="0" borderId="1" xfId="2" applyNumberFormat="1" applyFont="1" applyFill="1" applyBorder="1" applyAlignment="1" applyProtection="1">
      <alignment horizontal="right" vertical="center"/>
    </xf>
    <xf numFmtId="0" fontId="2" fillId="0" borderId="2" xfId="1" applyBorder="1" applyAlignment="1" applyProtection="1">
      <alignment vertical="center"/>
      <protection hidden="1"/>
    </xf>
    <xf numFmtId="0" fontId="2" fillId="0" borderId="3" xfId="1" applyBorder="1" applyAlignment="1" applyProtection="1">
      <alignment vertical="center"/>
      <protection hidden="1"/>
    </xf>
    <xf numFmtId="0" fontId="16" fillId="0" borderId="3" xfId="1" applyFont="1" applyBorder="1" applyAlignment="1" applyProtection="1">
      <alignment vertical="center"/>
      <protection hidden="1"/>
    </xf>
    <xf numFmtId="0" fontId="2" fillId="0" borderId="0" xfId="1" applyAlignment="1" applyProtection="1">
      <alignment vertical="center"/>
      <protection hidden="1"/>
    </xf>
    <xf numFmtId="0" fontId="16" fillId="0" borderId="0" xfId="1" applyFont="1" applyAlignment="1" applyProtection="1">
      <alignment vertical="center"/>
      <protection hidden="1"/>
    </xf>
    <xf numFmtId="2" fontId="4" fillId="2" borderId="4" xfId="2" applyNumberFormat="1" applyFont="1" applyFill="1" applyBorder="1" applyAlignment="1" applyProtection="1">
      <alignment horizontal="center" vertical="center"/>
    </xf>
    <xf numFmtId="3" fontId="16" fillId="3" borderId="1" xfId="7" applyNumberFormat="1" applyFont="1" applyFill="1" applyBorder="1" applyAlignment="1" applyProtection="1">
      <alignment horizontal="center" vertical="center"/>
      <protection locked="0"/>
    </xf>
    <xf numFmtId="4" fontId="16" fillId="3" borderId="1" xfId="7" applyNumberFormat="1" applyFont="1" applyFill="1" applyBorder="1" applyAlignment="1" applyProtection="1">
      <alignment horizontal="center" vertical="center"/>
      <protection locked="0"/>
    </xf>
    <xf numFmtId="165" fontId="4" fillId="2" borderId="4" xfId="1" applyNumberFormat="1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vertical="center"/>
    </xf>
    <xf numFmtId="10" fontId="16" fillId="3" borderId="1" xfId="7" applyNumberFormat="1" applyFont="1" applyFill="1" applyBorder="1" applyAlignment="1" applyProtection="1">
      <alignment horizontal="right" vertical="center"/>
      <protection locked="0"/>
    </xf>
    <xf numFmtId="0" fontId="8" fillId="0" borderId="3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2" fillId="0" borderId="0" xfId="1" applyAlignment="1" applyProtection="1">
      <alignment horizontal="centerContinuous"/>
    </xf>
    <xf numFmtId="0" fontId="10" fillId="0" borderId="5" xfId="3" applyBorder="1" applyAlignment="1" applyProtection="1">
      <alignment horizontal="left" vertical="center" indent="1"/>
    </xf>
    <xf numFmtId="0" fontId="2" fillId="0" borderId="0" xfId="1" applyProtection="1"/>
    <xf numFmtId="0" fontId="2" fillId="0" borderId="2" xfId="1" applyBorder="1" applyAlignment="1" applyProtection="1">
      <alignment vertical="center"/>
    </xf>
    <xf numFmtId="0" fontId="2" fillId="0" borderId="3" xfId="1" applyBorder="1" applyAlignment="1" applyProtection="1">
      <alignment vertical="center"/>
    </xf>
    <xf numFmtId="0" fontId="11" fillId="0" borderId="3" xfId="1" applyFont="1" applyBorder="1" applyAlignment="1" applyProtection="1">
      <alignment vertical="center"/>
    </xf>
    <xf numFmtId="164" fontId="16" fillId="0" borderId="1" xfId="3" applyNumberFormat="1" applyFont="1" applyBorder="1" applyAlignment="1" applyProtection="1">
      <alignment horizontal="right" vertical="center"/>
    </xf>
    <xf numFmtId="164" fontId="4" fillId="0" borderId="1" xfId="3" applyNumberFormat="1" applyFont="1" applyBorder="1" applyAlignment="1" applyProtection="1">
      <alignment horizontal="right" vertical="center"/>
    </xf>
    <xf numFmtId="0" fontId="2" fillId="0" borderId="0" xfId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Alignment="1" applyProtection="1">
      <alignment horizontal="left" vertical="center" indent="3"/>
    </xf>
    <xf numFmtId="0" fontId="2" fillId="0" borderId="0" xfId="1" applyAlignment="1" applyProtection="1">
      <alignment horizontal="left" vertical="center" indent="1"/>
    </xf>
    <xf numFmtId="164" fontId="4" fillId="3" borderId="1" xfId="7" applyNumberFormat="1" applyFont="1" applyFill="1" applyBorder="1" applyAlignment="1" applyProtection="1">
      <alignment horizontal="right" vertical="center"/>
      <protection locked="0"/>
    </xf>
    <xf numFmtId="165" fontId="8" fillId="2" borderId="4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 indent="4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2" fillId="3" borderId="6" xfId="6" applyFill="1" applyBorder="1" applyAlignment="1" applyProtection="1">
      <alignment horizontal="center" vertical="center"/>
      <protection locked="0"/>
    </xf>
    <xf numFmtId="0" fontId="2" fillId="3" borderId="7" xfId="6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horizontal="left" vertical="top" wrapText="1"/>
    </xf>
    <xf numFmtId="0" fontId="2" fillId="0" borderId="3" xfId="1" applyFill="1" applyBorder="1" applyAlignment="1">
      <alignment horizontal="left" vertical="top" wrapText="1"/>
    </xf>
    <xf numFmtId="0" fontId="2" fillId="0" borderId="4" xfId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0" fontId="2" fillId="0" borderId="2" xfId="1" applyBorder="1" applyAlignment="1" applyProtection="1">
      <alignment horizontal="left" vertical="center" wrapText="1"/>
    </xf>
    <xf numFmtId="0" fontId="2" fillId="0" borderId="3" xfId="1" applyBorder="1" applyAlignment="1" applyProtection="1">
      <alignment horizontal="left" vertical="center" wrapText="1"/>
    </xf>
    <xf numFmtId="0" fontId="2" fillId="0" borderId="4" xfId="1" applyBorder="1" applyAlignment="1" applyProtection="1">
      <alignment horizontal="left" vertical="center" wrapText="1"/>
    </xf>
    <xf numFmtId="14" fontId="16" fillId="3" borderId="1" xfId="7" applyNumberFormat="1" applyFont="1" applyFill="1" applyBorder="1" applyAlignment="1" applyProtection="1">
      <alignment horizontal="center" vertical="center"/>
      <protection locked="0"/>
    </xf>
  </cellXfs>
  <cellStyles count="8">
    <cellStyle name="Komma 2" xfId="5" xr:uid="{9AAC692C-2F8C-4ECF-AAFE-1D2BE7906AE0}"/>
    <cellStyle name="Prozent 2" xfId="2" xr:uid="{00000000-0005-0000-0000-000001000000}"/>
    <cellStyle name="Standard" xfId="0" builtinId="0"/>
    <cellStyle name="Standard 2" xfId="3" xr:uid="{00000000-0005-0000-0000-000003000000}"/>
    <cellStyle name="Standard 4 2" xfId="4" xr:uid="{00000000-0005-0000-0000-000004000000}"/>
    <cellStyle name="Standard_0-2009-03-24 Antrag-Gesamt" xfId="6" xr:uid="{BD585B11-650A-46C8-A630-28BF7729ABDE}"/>
    <cellStyle name="Standard_2009-03-24 Anlage 6 §87b" xfId="1" xr:uid="{00000000-0005-0000-0000-000005000000}"/>
    <cellStyle name="Standard_BAB-F" xfId="7" xr:uid="{00F36D81-0794-4E40-ABBE-50FC70B32ED6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W-E-G%20Verhandl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uen\Controlling\2006\IST%202006\Soll-Ist-Vergleiche\Lohn\Lohn_04\PK-04-2006-K&#252;ch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Eigene%20Dateien\PFLEGE\%25Pfleges&#228;tze\Verhandlung%202000\Pflegesatzberechnung\Frisch\10.11.1999\TEMP\Versuch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trale.schwan-partner.de\SuP-Daten\Abteilungsordner\Controlling\Benchmark2007\Neuer%20Ordner\ATT33966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1\32\ENTGELTE\Verhandlungen\2004\Fertige\LG-Remelberg-A.2.2.2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EbSi\AppData\Local\Microsoft\Windows\INetCache\Content.Outlook\DVTD4Z8R\Dokumente%20und%20Einstellungen\Liesenhoff\Eigene%20Dateien\EXCEL-Projekte\01%20Projekte%20Aktuell\P11_Benchmark-Priental\02%20Arbeitsfassungen\benchmark-Priental.xls?6E671800" TargetMode="External"/><Relationship Id="rId1" Type="http://schemas.openxmlformats.org/officeDocument/2006/relationships/externalLinkPath" Target="file:///\\6E671800\benchmark-Prien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UG\Pflegesatz\Pflegesatz%20SGB%20XI\ALLE\2017_06\KZP\Vorlage%20PS-Antrag%20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trale.schwan-partner.de\SuP-Daten\Users\Bruhn\AppData\Local\Microsoft\Windows\Temporary%20Internet%20Files\Content.Outlook\182MHU87\2016-05-09_Gesch&#228;ftsgrundlage_2017_komplett_Pflegegrade_mod-Grobau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Pflegesatz%20SGB%20XII\2011\Personalkosten\Muster_WE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Liesenhoff\Eigene%20Dateien\EXCEL-Projekte\01%20Projekte%20Aktuell\P11_Benchmark-Priental\02%20Arbeitsfassungen\benchmark-Prien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Controlling\Liquidit&#228;tsrechnung\Liquidit&#228;tsrechnung%202014\Fl&#252;ssige%20Mittel%20f&#252;r%20Liqustatus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R\Pflegesatz\SGB%20XII\2007\W-E-G\W-E-G%20Verhandlu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ERgebnis\0-W-E-G-WTEG-Ergebn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bteilungsordner\Pflegesatz\ab%202013\07%20-%20Pflegesatz%20SGB%20XI\Gesch&#228;ftsgrundlage\2020\0%20%20Vorlage%20PS-Antrag%20mit%20Unternehmensrisiko%20inkl.%20Erh&#246;hungsschreibe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_ESS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bteilungsordner\Controlling\Tarife\Caritas\2010\AVR2010Tabell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K1_NT\ABTEILUNG%207\7.1%20Entgelte\Entgelte%20Daten\Mittelfranken%2099\Wei&#223;enburg\Investitionskos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e%20und%20Einstellungen\rob-startbar\Lokale%20Einstellungen\Temporary%20Internet%20Files\OLK4C\20071206%20Hr%20Preu&#223;_T-KJ-G%20K-HPT%20-%20Verg&#252;tungskalkulation%20Fbl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5\24\%23Grundlagen%23\Bermod%20Metzler%20Kalkulation_SGBXII_angepas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Angebot_Deckblatt"/>
      <sheetName val="Pflegekassen"/>
      <sheetName val="Bezirke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  <sheetName val="Entgelttabelle 01.01.2018"/>
      <sheetName val="Liste für Dropdown-Feld"/>
      <sheetName val="Erhöhungsschreiben"/>
      <sheetName val="Anl. 1 Antragskalkulation"/>
      <sheetName val="Anl. 3 Prosp. pers. Besetzung"/>
      <sheetName val="avpflegevg"/>
      <sheetName val="belegung"/>
      <sheetName val="Seite 1"/>
      <sheetName val="Tabelle1"/>
      <sheetName val="KAT"/>
      <sheetName val="Zsfg."/>
      <sheetName val="Regionaler Vergleich"/>
      <sheetName val="einzureichende Unterlagen"/>
      <sheetName val="KTR-Statistik"/>
      <sheetName val="Pflegesatzberechnung"/>
      <sheetName val="Kalkulationsbogen"/>
      <sheetName val="Input"/>
      <sheetName val="Annahmen"/>
      <sheetName val="Sachkosten"/>
      <sheetName val="anonymisierte Personalliste"/>
      <sheetName val="Personalkosten"/>
      <sheetName val="Import"/>
      <sheetName val="Import Strukturdaten"/>
      <sheetName val="Import Personal"/>
      <sheetName val="Import 5%"/>
      <sheetName val="Funktion"/>
      <sheetName val="Entgelttabelle 01.10.2019"/>
      <sheetName val="Entgelttabelle 01.01.2021"/>
      <sheetName val="PersStruk"/>
      <sheetName val="Erlöse"/>
    </sheetNames>
    <sheetDataSet>
      <sheetData sheetId="0" refreshError="1">
        <row r="5">
          <cell r="E5" t="str">
            <v>Franziskuswerk Schönbrunn gGmbH</v>
          </cell>
        </row>
        <row r="6">
          <cell r="E6" t="str">
            <v>Prälat-Steininger-Str. 1</v>
          </cell>
        </row>
        <row r="7">
          <cell r="E7" t="str">
            <v>85244 Schönbrunn</v>
          </cell>
        </row>
        <row r="15">
          <cell r="E15" t="str">
            <v>Wohnen für Erwachsene mit geistiger Behinderung ohne Tagesbetreuung  W-E-G</v>
          </cell>
        </row>
      </sheetData>
      <sheetData sheetId="1" refreshError="1"/>
      <sheetData sheetId="2" refreshError="1"/>
      <sheetData sheetId="3" refreshError="1"/>
      <sheetData sheetId="4" refreshError="1">
        <row r="16">
          <cell r="K16">
            <v>6225436.2337662345</v>
          </cell>
        </row>
        <row r="20">
          <cell r="K20">
            <v>224660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Tabelle2"/>
      <sheetName val="03"/>
      <sheetName val="Tabell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  <sheetName val="Stammdaten"/>
      <sheetName val="Berechnungst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teil"/>
      <sheetName val="Grafikdaten non profit"/>
      <sheetName val="Grafik non profit"/>
      <sheetName val="Grafikdaten profit"/>
      <sheetName val="Grafik 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Vollmacht"/>
      <sheetName val="Strukturblatt Anlage 1"/>
      <sheetName val="Anlage a) Personalplan"/>
      <sheetName val="Ist-Kosten 2000 "/>
      <sheetName val="Maßnahmeteilnehmerverzeichnis"/>
      <sheetName val="Anlage b) Personalplan"/>
      <sheetName val="Personalplan Anlage 5"/>
      <sheetName val="Kalkulation Anlage 4"/>
      <sheetName val="Kosten pro HBG"/>
      <sheetName val="Vergütungsvereinbarung"/>
      <sheetName val="Angeb.Deckblatt"/>
      <sheetName val="Pers.kosten Verhandlg"/>
      <sheetName val="Berechnungstage"/>
      <sheetName val="Stammdaten"/>
      <sheetName val="Erhöhungsschreiben"/>
      <sheetName val="Anl. 1 Antragskalkulation"/>
      <sheetName val="Anl. 3 Prosp. pers. Besetzung"/>
      <sheetName val="Steuerung"/>
      <sheetName val="daten"/>
      <sheetName val="avpflegev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Anl. 1 Antragskalkulation"/>
      <sheetName val="Anl. 2 Personalübersicht"/>
      <sheetName val="Anl. 3 Prosp. pers. Besetzung"/>
      <sheetName val="Anl. 4 Stellungn. Bewohnervertr"/>
      <sheetName val="Anl. 5 LQM"/>
      <sheetName val="Anl. 6 Antrag § 43b"/>
      <sheetName val="Anl. 7 Antrag § 82a S.1"/>
      <sheetName val="Anl. 7 Antrag § 82a S.2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Schlüsseltabelle"/>
      <sheetName val="Kalkulation nach HBG"/>
      <sheetName val="Vergütungsvereinbarung"/>
      <sheetName val="Liste für Dropdown-Feld"/>
      <sheetName val="Berechnungstage"/>
      <sheetName val="tabellenteil"/>
      <sheetName val="avpflegevg"/>
      <sheetName val="Stammdaten"/>
      <sheetName val="Ergebnis 2"/>
    </sheetNames>
    <sheetDataSet>
      <sheetData sheetId="0" refreshError="1">
        <row r="30">
          <cell r="E30">
            <v>395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  <sheetName val="Anl. 1 Antragskalkulation"/>
      <sheetName val="Anl. 3 Prosp. pers. Besetzung"/>
    </sheetNames>
    <sheetDataSet>
      <sheetData sheetId="0"/>
      <sheetData sheetId="1" refreshError="1">
        <row r="11">
          <cell r="K11" t="str">
            <v>Belegung</v>
          </cell>
        </row>
        <row r="18">
          <cell r="K18" t="str">
            <v>Lebensmittel</v>
          </cell>
        </row>
        <row r="26">
          <cell r="K26" t="str">
            <v>Wäsche</v>
          </cell>
        </row>
        <row r="37">
          <cell r="K37" t="str">
            <v>Ergebnis</v>
          </cell>
        </row>
        <row r="43">
          <cell r="K43" t="str">
            <v>Reinigung</v>
          </cell>
        </row>
        <row r="55">
          <cell r="K55" t="str">
            <v>Personalkosten Pflege</v>
          </cell>
        </row>
        <row r="61">
          <cell r="K61" t="str">
            <v>Lebensmittel Personal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en Kassen FG"/>
      <sheetName val="Abstimmung"/>
      <sheetName val="Gesamt Pivot"/>
      <sheetName val="Betrieb BH 1-95"/>
      <sheetName val="BAU BH 99"/>
      <sheetName val="aktueller Monat"/>
      <sheetName val="Sachkonten"/>
      <sheetName val="Übersicht Rubriken"/>
      <sheetName val="Festgelder TG-Konten"/>
      <sheetName val="tabellenteil"/>
      <sheetName val="Anlage b) Personalplan"/>
      <sheetName val="Angebot Deckblatt"/>
      <sheetName val="Anlage a) Personalplan"/>
      <sheetName val="Berechnungst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FKontoNr</v>
          </cell>
          <cell r="B1" t="str">
            <v>UKontoNr</v>
          </cell>
          <cell r="C1" t="str">
            <v>Bezeichnung</v>
          </cell>
          <cell r="D1" t="str">
            <v>Rubrik</v>
          </cell>
          <cell r="E1" t="str">
            <v>Untersumme 1</v>
          </cell>
          <cell r="F1" t="str">
            <v>Untersumme 2</v>
          </cell>
          <cell r="G1" t="str">
            <v>Untersumme 3</v>
          </cell>
        </row>
        <row r="2">
          <cell r="A2">
            <v>10243</v>
          </cell>
          <cell r="B2">
            <v>0</v>
          </cell>
          <cell r="C2" t="str">
            <v>FG eDG Bank # 634 095575</v>
          </cell>
          <cell r="D2" t="str">
            <v>Flüssige Mittel</v>
          </cell>
          <cell r="E2" t="str">
            <v>Finanzbanken und -kassen</v>
          </cell>
          <cell r="F2" t="str">
            <v>Finanzbanken und Festgelder</v>
          </cell>
          <cell r="G2" t="str">
            <v>Festgelder</v>
          </cell>
        </row>
        <row r="3">
          <cell r="A3">
            <v>10244</v>
          </cell>
          <cell r="B3">
            <v>0</v>
          </cell>
          <cell r="C3" t="str">
            <v>Deutsche Bank #425490062</v>
          </cell>
          <cell r="D3" t="str">
            <v>Flüssige Mittel</v>
          </cell>
          <cell r="E3" t="str">
            <v>Finanzbanken und -kassen</v>
          </cell>
          <cell r="F3" t="str">
            <v>Finanzbanken und Festgelder</v>
          </cell>
          <cell r="G3" t="str">
            <v>Festgelder</v>
          </cell>
        </row>
        <row r="4">
          <cell r="A4">
            <v>10245</v>
          </cell>
          <cell r="B4">
            <v>0</v>
          </cell>
          <cell r="C4" t="str">
            <v>FG eDG Bank # 636 095575</v>
          </cell>
          <cell r="D4" t="str">
            <v>Flüssige Mittel</v>
          </cell>
          <cell r="E4" t="str">
            <v>Finanzbanken und -kassen</v>
          </cell>
          <cell r="F4" t="str">
            <v>Finanzbanken und Festgelder</v>
          </cell>
          <cell r="G4" t="str">
            <v>Festgelder</v>
          </cell>
        </row>
        <row r="5">
          <cell r="A5">
            <v>10246</v>
          </cell>
          <cell r="B5">
            <v>0</v>
          </cell>
          <cell r="C5" t="str">
            <v>Deutsche Bank #4254900 61</v>
          </cell>
          <cell r="D5" t="str">
            <v>Flüssige Mittel</v>
          </cell>
          <cell r="E5" t="str">
            <v>Finanzbanken und -kassen</v>
          </cell>
          <cell r="F5" t="str">
            <v>Finanzbanken und Festgelder</v>
          </cell>
          <cell r="G5" t="str">
            <v>Festgelder</v>
          </cell>
        </row>
        <row r="6">
          <cell r="A6">
            <v>10247</v>
          </cell>
          <cell r="B6">
            <v>0</v>
          </cell>
          <cell r="C6" t="str">
            <v>FG eDG Bank # 637 095575</v>
          </cell>
          <cell r="D6" t="str">
            <v>Flüssige Mittel</v>
          </cell>
          <cell r="E6" t="str">
            <v>Finanzbanken und -kassen</v>
          </cell>
          <cell r="F6" t="str">
            <v>Finanzbanken und Festgelder</v>
          </cell>
          <cell r="G6" t="str">
            <v>Festgelder</v>
          </cell>
        </row>
        <row r="7">
          <cell r="A7">
            <v>10248</v>
          </cell>
          <cell r="B7">
            <v>0</v>
          </cell>
          <cell r="C7" t="str">
            <v>FG eDG Bank # 638 095575</v>
          </cell>
          <cell r="D7" t="str">
            <v>Flüssige Mittel</v>
          </cell>
          <cell r="E7" t="str">
            <v>Finanzbanken und -kassen</v>
          </cell>
          <cell r="F7" t="str">
            <v>Finanzbanken und Festgelder</v>
          </cell>
          <cell r="G7" t="str">
            <v>Festgelder</v>
          </cell>
        </row>
        <row r="8">
          <cell r="A8">
            <v>10249</v>
          </cell>
          <cell r="B8">
            <v>0</v>
          </cell>
          <cell r="C8" t="str">
            <v>FG eDG Bank # 639 095575</v>
          </cell>
          <cell r="D8" t="str">
            <v>Flüssige Mittel</v>
          </cell>
          <cell r="E8" t="str">
            <v>Finanzbanken und -kassen</v>
          </cell>
          <cell r="F8" t="str">
            <v>Finanzbanken und Festgelder</v>
          </cell>
          <cell r="G8" t="str">
            <v>Festgelder</v>
          </cell>
        </row>
        <row r="9">
          <cell r="A9">
            <v>10250</v>
          </cell>
          <cell r="B9">
            <v>0</v>
          </cell>
          <cell r="C9" t="str">
            <v>FG eDG Bank # 640 095575</v>
          </cell>
          <cell r="D9" t="str">
            <v>Flüssige Mittel</v>
          </cell>
          <cell r="E9" t="str">
            <v>Finanzbanken und -kassen</v>
          </cell>
          <cell r="F9" t="str">
            <v>Finanzbanken und Festgelder</v>
          </cell>
          <cell r="G9" t="str">
            <v>Festgelder</v>
          </cell>
        </row>
        <row r="10">
          <cell r="A10">
            <v>10251</v>
          </cell>
          <cell r="B10">
            <v>0</v>
          </cell>
          <cell r="C10" t="str">
            <v>FG eDG Bank # 602 095575</v>
          </cell>
          <cell r="D10" t="str">
            <v>Flüssige Mittel</v>
          </cell>
          <cell r="E10" t="str">
            <v>Finanzbanken und -kassen</v>
          </cell>
          <cell r="F10" t="str">
            <v>Finanzbanken und Festgelder</v>
          </cell>
          <cell r="G10" t="str">
            <v>Festgelder</v>
          </cell>
        </row>
        <row r="11">
          <cell r="A11">
            <v>10252</v>
          </cell>
          <cell r="B11">
            <v>0</v>
          </cell>
          <cell r="C11" t="str">
            <v>FG eDG Bank # 603 095575</v>
          </cell>
          <cell r="D11" t="str">
            <v>Flüssige Mittel</v>
          </cell>
          <cell r="E11" t="str">
            <v>Finanzbanken und -kassen</v>
          </cell>
          <cell r="F11" t="str">
            <v>Finanzbanken und Festgelder</v>
          </cell>
          <cell r="G11" t="str">
            <v>Festgelder</v>
          </cell>
        </row>
        <row r="12">
          <cell r="A12">
            <v>10253</v>
          </cell>
          <cell r="B12">
            <v>0</v>
          </cell>
          <cell r="C12" t="str">
            <v>Bank für Sozialwirtschaft</v>
          </cell>
          <cell r="D12" t="str">
            <v>Flüssige Mittel</v>
          </cell>
          <cell r="E12" t="str">
            <v>Finanzbanken und -kassen</v>
          </cell>
          <cell r="F12" t="str">
            <v>Finanzbanken und Festgelder</v>
          </cell>
          <cell r="G12" t="str">
            <v>Festgelder</v>
          </cell>
        </row>
        <row r="13">
          <cell r="A13">
            <v>12000</v>
          </cell>
          <cell r="B13">
            <v>0</v>
          </cell>
          <cell r="C13" t="str">
            <v>Bank 1 - bei MAT: #2063</v>
          </cell>
          <cell r="D13" t="str">
            <v>Flüssige Mittel</v>
          </cell>
          <cell r="E13" t="str">
            <v>Finanzbanken und -kassen</v>
          </cell>
          <cell r="F13" t="str">
            <v>Finanzbanken und Festgelder</v>
          </cell>
          <cell r="G13" t="str">
            <v>Finanzbanken</v>
          </cell>
        </row>
        <row r="14">
          <cell r="A14">
            <v>12001</v>
          </cell>
          <cell r="B14">
            <v>0</v>
          </cell>
          <cell r="C14" t="str">
            <v>Commerzbank # 221577000 - nur HV -</v>
          </cell>
          <cell r="D14" t="str">
            <v>Flüssige Mittel</v>
          </cell>
          <cell r="E14" t="str">
            <v>Finanzbanken und -kassen</v>
          </cell>
          <cell r="F14" t="str">
            <v>Finanzbanken und Festgelder</v>
          </cell>
          <cell r="G14" t="str">
            <v>Finanzbanken</v>
          </cell>
        </row>
        <row r="15">
          <cell r="A15">
            <v>12002</v>
          </cell>
          <cell r="B15">
            <v>0</v>
          </cell>
          <cell r="C15" t="str">
            <v>Bank AMD Süd (JOS)</v>
          </cell>
          <cell r="D15" t="str">
            <v>Flüssige Mittel</v>
          </cell>
          <cell r="E15" t="str">
            <v>Finanzbanken und -kassen</v>
          </cell>
          <cell r="F15" t="str">
            <v>Finanzbanken und Festgelder</v>
          </cell>
          <cell r="G15" t="str">
            <v>Finanzbanken</v>
          </cell>
        </row>
        <row r="16">
          <cell r="A16">
            <v>12003</v>
          </cell>
          <cell r="B16">
            <v>0</v>
          </cell>
          <cell r="C16" t="str">
            <v>Bank AMD Ost (RAM)</v>
          </cell>
          <cell r="D16" t="str">
            <v>Flüssige Mittel</v>
          </cell>
          <cell r="E16" t="str">
            <v>Finanzbanken und -kassen</v>
          </cell>
          <cell r="F16" t="str">
            <v>Finanzbanken und Festgelder</v>
          </cell>
          <cell r="G16" t="str">
            <v>Finanzbanken</v>
          </cell>
        </row>
        <row r="17">
          <cell r="A17">
            <v>12004</v>
          </cell>
          <cell r="B17">
            <v>0</v>
          </cell>
          <cell r="C17" t="str">
            <v>Bank AMD Nord (RÜM)</v>
          </cell>
          <cell r="D17" t="str">
            <v>Flüssige Mittel</v>
          </cell>
          <cell r="E17" t="str">
            <v>Finanzbanken und -kassen</v>
          </cell>
          <cell r="F17" t="str">
            <v>Finanzbanken und Festgelder</v>
          </cell>
          <cell r="G17" t="str">
            <v>Finanzbanken</v>
          </cell>
        </row>
        <row r="18">
          <cell r="A18">
            <v>12005</v>
          </cell>
          <cell r="B18">
            <v>0</v>
          </cell>
          <cell r="C18" t="str">
            <v>Bank MAT # 157073</v>
          </cell>
          <cell r="D18" t="str">
            <v>Flüssige Mittel</v>
          </cell>
          <cell r="E18" t="str">
            <v>Finanzbanken und -kassen</v>
          </cell>
          <cell r="F18" t="str">
            <v>Finanzbanken und Festgelder</v>
          </cell>
          <cell r="G18" t="str">
            <v>Finanzbanken</v>
          </cell>
        </row>
        <row r="19">
          <cell r="A19">
            <v>12006</v>
          </cell>
          <cell r="B19">
            <v>0</v>
          </cell>
          <cell r="C19" t="str">
            <v>Bank MAT - Konto 2923</v>
          </cell>
          <cell r="D19" t="str">
            <v>Flüssige Mittel</v>
          </cell>
          <cell r="E19" t="str">
            <v>Finanzbanken und -kassen</v>
          </cell>
          <cell r="F19" t="str">
            <v>Finanzbanken und Festgelder</v>
          </cell>
          <cell r="G19" t="str">
            <v>Finanzbanken</v>
          </cell>
        </row>
        <row r="20">
          <cell r="A20">
            <v>12007</v>
          </cell>
          <cell r="B20">
            <v>0</v>
          </cell>
          <cell r="C20" t="str">
            <v>Bank Mat - Konto 2493</v>
          </cell>
          <cell r="D20" t="str">
            <v>Flüssige Mittel</v>
          </cell>
          <cell r="E20" t="str">
            <v>Finanzbanken und -kassen</v>
          </cell>
          <cell r="F20" t="str">
            <v>Finanzbanken und Festgelder</v>
          </cell>
          <cell r="G20" t="str">
            <v>Finanzbanken</v>
          </cell>
        </row>
        <row r="21">
          <cell r="A21">
            <v>12008</v>
          </cell>
          <cell r="B21">
            <v>0</v>
          </cell>
          <cell r="C21" t="str">
            <v xml:space="preserve">FG SEB-Bank # 1361309800 - nur HV - </v>
          </cell>
          <cell r="D21" t="str">
            <v>Flüssige Mittel</v>
          </cell>
          <cell r="E21" t="str">
            <v>Finanzbanken und -kassen</v>
          </cell>
          <cell r="F21" t="str">
            <v>Finanzbanken und Festgelder</v>
          </cell>
          <cell r="G21" t="str">
            <v>Festgelder</v>
          </cell>
        </row>
        <row r="22">
          <cell r="A22">
            <v>12009</v>
          </cell>
          <cell r="B22">
            <v>0</v>
          </cell>
          <cell r="C22" t="str">
            <v xml:space="preserve">Bank Spk # 1000048288 Girkto Hirmerspende - nur HV - </v>
          </cell>
          <cell r="D22" t="str">
            <v>Flüssige Mittel</v>
          </cell>
          <cell r="E22" t="str">
            <v>Spendenbanken</v>
          </cell>
          <cell r="F22" t="str">
            <v>Spendenbanken</v>
          </cell>
        </row>
        <row r="23">
          <cell r="A23">
            <v>12010</v>
          </cell>
          <cell r="B23">
            <v>0</v>
          </cell>
          <cell r="C23" t="str">
            <v>Bank 2 (Taschengeld)</v>
          </cell>
          <cell r="D23" t="str">
            <v>Flüssige Mittel</v>
          </cell>
          <cell r="E23" t="str">
            <v>TG-Banken und -kassen</v>
          </cell>
          <cell r="F23" t="str">
            <v>TG-Banken und TG-Festgelder</v>
          </cell>
          <cell r="G23" t="str">
            <v>TG-Banken</v>
          </cell>
        </row>
        <row r="24">
          <cell r="A24">
            <v>12020</v>
          </cell>
          <cell r="B24">
            <v>0</v>
          </cell>
          <cell r="C24" t="str">
            <v>FG Bank (Festgeld)</v>
          </cell>
          <cell r="D24" t="str">
            <v>Flüssige Mittel</v>
          </cell>
          <cell r="E24" t="str">
            <v>Finanzbanken und -kassen</v>
          </cell>
          <cell r="F24" t="str">
            <v>Finanzbanken und Festgelder</v>
          </cell>
          <cell r="G24" t="str">
            <v>Festgelder</v>
          </cell>
        </row>
        <row r="25">
          <cell r="A25">
            <v>12021</v>
          </cell>
          <cell r="B25">
            <v>0</v>
          </cell>
          <cell r="C25" t="str">
            <v>FG Taschengeldbank</v>
          </cell>
          <cell r="D25" t="str">
            <v>Flüssige Mittel</v>
          </cell>
          <cell r="E25" t="str">
            <v>TG-Banken und -kassen</v>
          </cell>
          <cell r="F25" t="str">
            <v>TG-Banken und TG-Festgelder</v>
          </cell>
          <cell r="G25" t="str">
            <v>TG-Festgelder</v>
          </cell>
        </row>
        <row r="26">
          <cell r="A26">
            <v>12022</v>
          </cell>
          <cell r="B26">
            <v>0</v>
          </cell>
          <cell r="C26" t="str">
            <v>Bank 5 Spendensonderkonto</v>
          </cell>
          <cell r="D26" t="str">
            <v>Flüssige Mittel</v>
          </cell>
          <cell r="E26" t="str">
            <v>Spendenbanken</v>
          </cell>
          <cell r="F26" t="str">
            <v>Spendenbanken</v>
          </cell>
        </row>
        <row r="27">
          <cell r="A27">
            <v>12023</v>
          </cell>
          <cell r="B27">
            <v>0</v>
          </cell>
          <cell r="C27" t="str">
            <v>FG Spk # 2000044749 (Festgeld Hirmerspende) - nur HV</v>
          </cell>
          <cell r="D27" t="str">
            <v>Flüssige Mittel</v>
          </cell>
          <cell r="E27" t="str">
            <v>Spendenbanken</v>
          </cell>
          <cell r="F27" t="str">
            <v>Festgelder Spenden</v>
          </cell>
        </row>
        <row r="28">
          <cell r="A28">
            <v>12024</v>
          </cell>
          <cell r="B28">
            <v>0</v>
          </cell>
          <cell r="C28" t="str">
            <v>Bank Darlehen (HV) Spk.#186205</v>
          </cell>
          <cell r="D28" t="str">
            <v>Flüssige Mittel</v>
          </cell>
          <cell r="E28" t="str">
            <v>Finanzbanken und -kassen</v>
          </cell>
          <cell r="F28" t="str">
            <v>Finanzbanken und Festgelder</v>
          </cell>
          <cell r="G28" t="str">
            <v>Finanzbanken</v>
          </cell>
        </row>
        <row r="29">
          <cell r="A29">
            <v>12025</v>
          </cell>
          <cell r="B29">
            <v>0</v>
          </cell>
          <cell r="C29" t="str">
            <v>Bank Darlehen (MAT - Mand.20)</v>
          </cell>
          <cell r="D29" t="str">
            <v>Flüssige Mittel</v>
          </cell>
          <cell r="E29" t="str">
            <v>Finanzbanken und -kassen</v>
          </cell>
          <cell r="F29" t="str">
            <v>Finanzbanken und Festgelder</v>
          </cell>
          <cell r="G29" t="str">
            <v>Finanzbanken</v>
          </cell>
        </row>
        <row r="30">
          <cell r="A30">
            <v>12026</v>
          </cell>
          <cell r="B30">
            <v>0</v>
          </cell>
          <cell r="C30" t="str">
            <v>Bank Zuschüsse (MAT - Mand.20)</v>
          </cell>
          <cell r="D30" t="str">
            <v>Flüssige Mittel</v>
          </cell>
          <cell r="E30" t="str">
            <v>Finanzbanken und -kassen</v>
          </cell>
          <cell r="F30" t="str">
            <v>Finanzbanken und Festgelder</v>
          </cell>
          <cell r="G30" t="str">
            <v>Finanzbanken</v>
          </cell>
        </row>
        <row r="31">
          <cell r="A31">
            <v>12029</v>
          </cell>
          <cell r="B31">
            <v>0</v>
          </cell>
          <cell r="C31" t="str">
            <v>Bank Mietkaution Wacker (MAT) Kto.-Nr. 461330</v>
          </cell>
          <cell r="D31" t="str">
            <v>Flüssige Mittel</v>
          </cell>
          <cell r="E31" t="str">
            <v>Finanzbanken und -kassen</v>
          </cell>
          <cell r="F31" t="str">
            <v>Finanzbanken und Festgelder</v>
          </cell>
          <cell r="G31" t="str">
            <v>Finanzbanken</v>
          </cell>
        </row>
        <row r="32">
          <cell r="A32">
            <v>12030</v>
          </cell>
          <cell r="B32">
            <v>0</v>
          </cell>
          <cell r="C32" t="str">
            <v>Bank BAU #218503 - verrechnungsfähig über HV -</v>
          </cell>
          <cell r="D32" t="str">
            <v>Flüssige Mittel</v>
          </cell>
          <cell r="E32" t="str">
            <v>Finanzbanken und -kassen</v>
          </cell>
          <cell r="F32" t="str">
            <v>Finanzbanken und Festgelder</v>
          </cell>
          <cell r="G32" t="str">
            <v>Finanzbanken</v>
          </cell>
        </row>
        <row r="33">
          <cell r="A33">
            <v>12033</v>
          </cell>
          <cell r="B33">
            <v>0</v>
          </cell>
          <cell r="C33" t="str">
            <v>FG eDG Bank # 600095575</v>
          </cell>
          <cell r="D33" t="str">
            <v>Flüssige Mittel</v>
          </cell>
          <cell r="E33" t="str">
            <v>Finanzbanken und -kassen</v>
          </cell>
          <cell r="F33" t="str">
            <v>Finanzbanken und Festgelder</v>
          </cell>
          <cell r="G33" t="str">
            <v>Festgelder</v>
          </cell>
        </row>
        <row r="34">
          <cell r="A34">
            <v>12034</v>
          </cell>
          <cell r="B34">
            <v>0</v>
          </cell>
          <cell r="C34" t="str">
            <v>FG eDG Bank # 630 095575</v>
          </cell>
          <cell r="D34" t="str">
            <v>Flüssige Mittel</v>
          </cell>
          <cell r="E34" t="str">
            <v>Finanzbanken und -kassen</v>
          </cell>
          <cell r="F34" t="str">
            <v>Finanzbanken und Festgelder</v>
          </cell>
          <cell r="G34" t="str">
            <v>Festgelder</v>
          </cell>
        </row>
        <row r="35">
          <cell r="A35">
            <v>12035</v>
          </cell>
          <cell r="B35">
            <v>0</v>
          </cell>
          <cell r="C35" t="str">
            <v>Bank Bau #218503 - nur BAU -</v>
          </cell>
          <cell r="D35" t="str">
            <v>Flüssige Mittel</v>
          </cell>
          <cell r="E35" t="str">
            <v>Finanzbanken und -kassen</v>
          </cell>
          <cell r="F35" t="str">
            <v>Finanzbanken und Festgelder</v>
          </cell>
          <cell r="G35" t="str">
            <v>Finanzbanken</v>
          </cell>
        </row>
        <row r="36">
          <cell r="A36">
            <v>12036</v>
          </cell>
          <cell r="B36">
            <v>0</v>
          </cell>
          <cell r="C36" t="str">
            <v>FG eDG Bank # 631 095575</v>
          </cell>
          <cell r="D36" t="str">
            <v>Flüssige Mittel</v>
          </cell>
          <cell r="E36" t="str">
            <v>Finanzbanken und -kassen</v>
          </cell>
          <cell r="F36" t="str">
            <v>Finanzbanken und Festgelder</v>
          </cell>
          <cell r="G36" t="str">
            <v>Festgelder</v>
          </cell>
        </row>
        <row r="37">
          <cell r="A37">
            <v>12037</v>
          </cell>
          <cell r="B37">
            <v>0</v>
          </cell>
          <cell r="C37" t="str">
            <v>Deutsche Bank #4254900 00</v>
          </cell>
          <cell r="D37" t="str">
            <v>Flüssige Mittel</v>
          </cell>
          <cell r="E37" t="str">
            <v>Finanzbanken und -kassen</v>
          </cell>
          <cell r="F37" t="str">
            <v>Finanzbanken und Festgelder</v>
          </cell>
          <cell r="G37" t="str">
            <v>Finanzbanken</v>
          </cell>
        </row>
        <row r="38">
          <cell r="A38">
            <v>12038</v>
          </cell>
          <cell r="B38">
            <v>0</v>
          </cell>
          <cell r="C38" t="str">
            <v>Deutsche Bank #4254900 40</v>
          </cell>
          <cell r="D38" t="str">
            <v>Flüssige Mittel</v>
          </cell>
          <cell r="E38" t="str">
            <v>Finanzbanken und -kassen</v>
          </cell>
          <cell r="F38" t="str">
            <v>Finanzbanken und Festgelder</v>
          </cell>
          <cell r="G38" t="str">
            <v>Festgelder</v>
          </cell>
        </row>
        <row r="39">
          <cell r="A39">
            <v>12039</v>
          </cell>
          <cell r="B39">
            <v>0</v>
          </cell>
          <cell r="C39" t="str">
            <v>Deutsche Bank #4254900 60</v>
          </cell>
          <cell r="D39" t="str">
            <v>Flüssige Mittel</v>
          </cell>
          <cell r="E39" t="str">
            <v>Finanzbanken und -kassen</v>
          </cell>
          <cell r="F39" t="str">
            <v>Finanzbanken und Festgelder</v>
          </cell>
          <cell r="G39" t="str">
            <v>Festgelder</v>
          </cell>
        </row>
        <row r="40">
          <cell r="A40">
            <v>12040</v>
          </cell>
          <cell r="B40">
            <v>0</v>
          </cell>
          <cell r="C40" t="str">
            <v>Bank TGP in HV</v>
          </cell>
          <cell r="D40" t="str">
            <v>Flüssige Mittel</v>
          </cell>
          <cell r="E40" t="str">
            <v>Finanzbanken und -kassen</v>
          </cell>
          <cell r="F40" t="str">
            <v>Finanzbanken und Festgelder</v>
          </cell>
          <cell r="G40" t="str">
            <v>Finanzbanken</v>
          </cell>
        </row>
        <row r="41">
          <cell r="A41">
            <v>12041</v>
          </cell>
          <cell r="B41">
            <v>0</v>
          </cell>
          <cell r="C41" t="str">
            <v>Bank WLH in HV</v>
          </cell>
          <cell r="D41" t="str">
            <v>Flüssige Mittel</v>
          </cell>
          <cell r="E41" t="str">
            <v>Finanzbanken und -kassen</v>
          </cell>
          <cell r="F41" t="str">
            <v>Finanzbanken und Festgelder</v>
          </cell>
          <cell r="G41" t="str">
            <v>Finanzbanken</v>
          </cell>
        </row>
        <row r="42">
          <cell r="A42">
            <v>12049</v>
          </cell>
          <cell r="B42">
            <v>0</v>
          </cell>
          <cell r="C42" t="str">
            <v>Bank (Dresdner Bank) - nur RAM</v>
          </cell>
          <cell r="D42" t="str">
            <v>Flüssige Mittel</v>
          </cell>
          <cell r="E42" t="str">
            <v>Finanzbanken und -kassen</v>
          </cell>
          <cell r="F42" t="str">
            <v>Finanzbanken und Festgelder</v>
          </cell>
          <cell r="G42" t="str">
            <v>Finanzbanken</v>
          </cell>
        </row>
        <row r="43">
          <cell r="A43">
            <v>12050</v>
          </cell>
          <cell r="B43">
            <v>0</v>
          </cell>
          <cell r="C43" t="str">
            <v>FG eDG-Bank Girokto. # 95575 FG Hirmerspende - nur HV</v>
          </cell>
          <cell r="D43" t="str">
            <v>Flüssige Mittel</v>
          </cell>
          <cell r="E43" t="str">
            <v>Spendenbanken</v>
          </cell>
          <cell r="F43" t="str">
            <v>Festgelder Spenden</v>
          </cell>
        </row>
        <row r="44">
          <cell r="A44">
            <v>12051</v>
          </cell>
          <cell r="B44">
            <v>0</v>
          </cell>
          <cell r="C44" t="str">
            <v>FG eDG-Bank # 609 095575 (Festgeld Hirmerspende) - nur HV</v>
          </cell>
          <cell r="D44" t="str">
            <v>Flüssige Mittel</v>
          </cell>
          <cell r="E44" t="str">
            <v>Finanzbanken und -kassen</v>
          </cell>
          <cell r="F44" t="str">
            <v>Finanzbanken und Festgelder</v>
          </cell>
          <cell r="G44" t="str">
            <v>Festgelder</v>
          </cell>
        </row>
        <row r="45">
          <cell r="A45">
            <v>12052</v>
          </cell>
          <cell r="B45">
            <v>0</v>
          </cell>
          <cell r="C45" t="str">
            <v>FG eDG-Bank # 300 095575 (Festgeld Hirmerspende) - nur HV</v>
          </cell>
          <cell r="D45" t="str">
            <v>Flüssige Mittel</v>
          </cell>
          <cell r="E45" t="str">
            <v>Finanzbanken und -kassen</v>
          </cell>
          <cell r="F45" t="str">
            <v>Finanzbanken und Festgelder</v>
          </cell>
          <cell r="G45" t="str">
            <v>Festgelder</v>
          </cell>
        </row>
        <row r="46">
          <cell r="A46">
            <v>12053</v>
          </cell>
          <cell r="B46">
            <v>0</v>
          </cell>
          <cell r="C46" t="str">
            <v>FG eDG-Bank # 600 095575 - nur HV</v>
          </cell>
          <cell r="D46" t="str">
            <v>Flüssige Mittel</v>
          </cell>
          <cell r="E46" t="str">
            <v>Finanzbanken und -kassen</v>
          </cell>
          <cell r="F46" t="str">
            <v>Finanzbanken und Festgelder</v>
          </cell>
          <cell r="G46" t="str">
            <v>Festgelder</v>
          </cell>
        </row>
        <row r="47">
          <cell r="A47">
            <v>12054</v>
          </cell>
          <cell r="B47">
            <v>0</v>
          </cell>
          <cell r="C47" t="str">
            <v>FG eDG-Bank # 604 095575 (Festgeld Hirmerspende) - nur HV</v>
          </cell>
          <cell r="D47" t="str">
            <v>Flüssige Mittel</v>
          </cell>
          <cell r="E47" t="str">
            <v>Finanzbanken und -kassen</v>
          </cell>
          <cell r="F47" t="str">
            <v>Finanzbanken und Festgelder</v>
          </cell>
          <cell r="G47" t="str">
            <v>Festgelder</v>
          </cell>
        </row>
        <row r="48">
          <cell r="A48">
            <v>12055</v>
          </cell>
          <cell r="B48">
            <v>0</v>
          </cell>
          <cell r="C48" t="str">
            <v>FG eDG-Bank # 605 095575 (Festgeld Hirmerspende) - nur HV</v>
          </cell>
          <cell r="D48" t="str">
            <v>Flüssige Mittel</v>
          </cell>
          <cell r="E48" t="str">
            <v>Finanzbanken und -kassen</v>
          </cell>
          <cell r="F48" t="str">
            <v>Finanzbanken und Festgelder</v>
          </cell>
          <cell r="G48" t="str">
            <v>Festgelder</v>
          </cell>
        </row>
        <row r="49">
          <cell r="A49">
            <v>12056</v>
          </cell>
          <cell r="B49">
            <v>0</v>
          </cell>
          <cell r="C49" t="str">
            <v>FG eDG-Bank # 606 095575 - nur HV</v>
          </cell>
          <cell r="D49" t="str">
            <v>Flüssige Mittel</v>
          </cell>
          <cell r="E49" t="str">
            <v>Finanzbanken und -kassen</v>
          </cell>
          <cell r="F49" t="str">
            <v>Finanzbanken und Festgelder</v>
          </cell>
          <cell r="G49" t="str">
            <v>Festgelder</v>
          </cell>
        </row>
        <row r="50">
          <cell r="A50">
            <v>12057</v>
          </cell>
          <cell r="B50">
            <v>0</v>
          </cell>
          <cell r="C50" t="str">
            <v>FG eDG-Bank # 607 095575 - nur HV</v>
          </cell>
          <cell r="D50" t="str">
            <v>Flüssige Mittel</v>
          </cell>
          <cell r="E50" t="str">
            <v>Finanzbanken und -kassen</v>
          </cell>
          <cell r="F50" t="str">
            <v>Finanzbanken und Festgelder</v>
          </cell>
          <cell r="G50" t="str">
            <v>Festgelder</v>
          </cell>
        </row>
        <row r="51">
          <cell r="A51">
            <v>12058</v>
          </cell>
          <cell r="B51">
            <v>0</v>
          </cell>
          <cell r="C51" t="str">
            <v>FG eDG-Bank # 608 095575 - nur HV</v>
          </cell>
          <cell r="D51" t="str">
            <v>Flüssige Mittel</v>
          </cell>
          <cell r="E51" t="str">
            <v>Finanzbanken und -kassen</v>
          </cell>
          <cell r="F51" t="str">
            <v>Finanzbanken und Festgelder</v>
          </cell>
          <cell r="G51" t="str">
            <v>Festgelder</v>
          </cell>
        </row>
        <row r="52">
          <cell r="A52">
            <v>12059</v>
          </cell>
          <cell r="B52">
            <v>0</v>
          </cell>
          <cell r="C52" t="str">
            <v>FG eDG-Bank # 610 095575 - nur HV</v>
          </cell>
          <cell r="D52" t="str">
            <v>Flüssige Mittel</v>
          </cell>
          <cell r="E52" t="str">
            <v>Finanzbanken und -kassen</v>
          </cell>
          <cell r="F52" t="str">
            <v>Finanzbanken und Festgelder</v>
          </cell>
          <cell r="G52" t="str">
            <v>Festgelder</v>
          </cell>
        </row>
        <row r="53">
          <cell r="A53">
            <v>12060</v>
          </cell>
          <cell r="B53">
            <v>0</v>
          </cell>
          <cell r="C53" t="str">
            <v>FG Spk Rosenheim Giro-FG # 20010625 - nur HV -</v>
          </cell>
          <cell r="D53" t="str">
            <v>Flüssige Mittel</v>
          </cell>
          <cell r="E53" t="str">
            <v>Finanzbanken und -kassen</v>
          </cell>
          <cell r="F53" t="str">
            <v>Finanzbanken und Festgelder</v>
          </cell>
          <cell r="G53" t="str">
            <v>Finanzbanken</v>
          </cell>
        </row>
        <row r="54">
          <cell r="A54">
            <v>12061</v>
          </cell>
          <cell r="B54">
            <v>0</v>
          </cell>
          <cell r="C54" t="str">
            <v>FG Spk Rosenheim # 2181025590 - nur HV -</v>
          </cell>
          <cell r="D54" t="str">
            <v>Flüssige Mittel</v>
          </cell>
          <cell r="E54" t="str">
            <v>Finanzbanken und -kassen</v>
          </cell>
          <cell r="F54" t="str">
            <v>Finanzbanken und Festgelder</v>
          </cell>
          <cell r="G54" t="str">
            <v>Finanzbanken</v>
          </cell>
        </row>
        <row r="55">
          <cell r="A55">
            <v>12062</v>
          </cell>
          <cell r="B55">
            <v>0</v>
          </cell>
          <cell r="C55" t="str">
            <v>FG Spk Rosenheim FG # 2181026457 - nur HV -</v>
          </cell>
          <cell r="D55" t="str">
            <v>Flüssige Mittel</v>
          </cell>
          <cell r="E55" t="str">
            <v>Finanzbanken und -kassen</v>
          </cell>
          <cell r="F55" t="str">
            <v>Finanzbanken und Festgelder</v>
          </cell>
          <cell r="G55" t="str">
            <v>Festgelder</v>
          </cell>
        </row>
        <row r="56">
          <cell r="A56">
            <v>12063</v>
          </cell>
          <cell r="B56">
            <v>0</v>
          </cell>
          <cell r="C56" t="str">
            <v>FG Spk Rosenheim FG # 2181043866 - nur HV -</v>
          </cell>
          <cell r="D56" t="str">
            <v>Flüssige Mittel</v>
          </cell>
          <cell r="E56" t="str">
            <v>Finanzbanken und -kassen</v>
          </cell>
          <cell r="F56" t="str">
            <v>Finanzbanken und Festgelder</v>
          </cell>
          <cell r="G56" t="str">
            <v>Festgelder</v>
          </cell>
        </row>
        <row r="57">
          <cell r="A57">
            <v>12064</v>
          </cell>
          <cell r="B57">
            <v>0</v>
          </cell>
          <cell r="C57" t="str">
            <v>FG Spk Rosenheim FG # 2181045341 - nur HV -</v>
          </cell>
          <cell r="D57" t="str">
            <v>Flüssige Mittel</v>
          </cell>
          <cell r="E57" t="str">
            <v>Finanzbanken und -kassen</v>
          </cell>
          <cell r="F57" t="str">
            <v>Finanzbanken und Festgelder</v>
          </cell>
          <cell r="G57" t="str">
            <v>Festgelder</v>
          </cell>
        </row>
        <row r="58">
          <cell r="A58">
            <v>12065</v>
          </cell>
          <cell r="B58">
            <v>0</v>
          </cell>
          <cell r="C58" t="str">
            <v>FG Spk Rosenheim FG Erbschaft JOS # 2181045424 - nur HV -</v>
          </cell>
          <cell r="D58" t="str">
            <v>Flüssige Mittel</v>
          </cell>
          <cell r="E58" t="str">
            <v>Finanzbanken und -kassen</v>
          </cell>
          <cell r="F58" t="str">
            <v>Finanzbanken und Festgelder</v>
          </cell>
          <cell r="G58" t="str">
            <v>Festgelder</v>
          </cell>
        </row>
        <row r="59">
          <cell r="A59">
            <v>12066</v>
          </cell>
          <cell r="B59">
            <v>0</v>
          </cell>
          <cell r="C59" t="str">
            <v>FG Spk Rosenheim FG # 2181059797 - nur HV -</v>
          </cell>
          <cell r="D59" t="str">
            <v>Flüssige Mittel</v>
          </cell>
          <cell r="E59" t="str">
            <v>Finanzbanken und -kassen</v>
          </cell>
          <cell r="F59" t="str">
            <v>Finanzbanken und Festgelder</v>
          </cell>
          <cell r="G59" t="str">
            <v>Festgelder</v>
          </cell>
        </row>
        <row r="60">
          <cell r="A60">
            <v>12067</v>
          </cell>
          <cell r="B60">
            <v>0</v>
          </cell>
          <cell r="C60" t="str">
            <v>FG Spk Rosenheim FG # 2181060001 - nur HV -</v>
          </cell>
          <cell r="D60" t="str">
            <v>Flüssige Mittel</v>
          </cell>
          <cell r="E60" t="str">
            <v>Finanzbanken und -kassen</v>
          </cell>
          <cell r="F60" t="str">
            <v>Finanzbanken und Festgelder</v>
          </cell>
          <cell r="G60" t="str">
            <v>Festgelder</v>
          </cell>
        </row>
        <row r="61">
          <cell r="A61">
            <v>12068</v>
          </cell>
          <cell r="B61">
            <v>0</v>
          </cell>
          <cell r="C61" t="str">
            <v>FG eDG Bank # 627 095575</v>
          </cell>
          <cell r="D61" t="str">
            <v>Flüssige Mittel</v>
          </cell>
          <cell r="E61" t="str">
            <v>Finanzbanken und -kassen</v>
          </cell>
          <cell r="F61" t="str">
            <v>Finanzbanken und Festgelder</v>
          </cell>
          <cell r="G61" t="str">
            <v>Festgelder</v>
          </cell>
        </row>
        <row r="62">
          <cell r="A62">
            <v>12069</v>
          </cell>
          <cell r="B62">
            <v>0</v>
          </cell>
          <cell r="C62" t="str">
            <v>FG eDG Bank # 628 095575</v>
          </cell>
          <cell r="D62" t="str">
            <v>Flüssige Mittel</v>
          </cell>
          <cell r="E62" t="str">
            <v>Finanzbanken und -kassen</v>
          </cell>
          <cell r="F62" t="str">
            <v>Finanzbanken und Festgelder</v>
          </cell>
          <cell r="G62" t="str">
            <v>Festgelder</v>
          </cell>
        </row>
        <row r="63">
          <cell r="A63">
            <v>12070</v>
          </cell>
          <cell r="B63">
            <v>0</v>
          </cell>
          <cell r="C63" t="str">
            <v>FG eDG-Bank #300 095575 - nur HV</v>
          </cell>
          <cell r="D63" t="str">
            <v>Flüssige Mittel</v>
          </cell>
          <cell r="E63" t="str">
            <v>Finanzbanken und -kassen</v>
          </cell>
          <cell r="F63" t="str">
            <v>Finanzbanken und Festgelder</v>
          </cell>
          <cell r="G63" t="str">
            <v>Festgelder</v>
          </cell>
        </row>
        <row r="64">
          <cell r="A64">
            <v>12071</v>
          </cell>
          <cell r="B64">
            <v>0</v>
          </cell>
          <cell r="C64" t="str">
            <v>FG eDG-Bank #611 095575 - nur HV</v>
          </cell>
          <cell r="D64" t="str">
            <v>Flüssige Mittel</v>
          </cell>
          <cell r="E64" t="str">
            <v>Finanzbanken und -kassen</v>
          </cell>
          <cell r="F64" t="str">
            <v>Finanzbanken und Festgelder</v>
          </cell>
          <cell r="G64" t="str">
            <v>Festgelder</v>
          </cell>
        </row>
        <row r="65">
          <cell r="A65">
            <v>12072</v>
          </cell>
          <cell r="B65">
            <v>0</v>
          </cell>
          <cell r="C65" t="str">
            <v>FG eDG-Bank #612 095575 - nur HV</v>
          </cell>
          <cell r="D65" t="str">
            <v>Flüssige Mittel</v>
          </cell>
          <cell r="E65" t="str">
            <v>TG-Banken und -kassen</v>
          </cell>
          <cell r="F65" t="str">
            <v>TG-Banken und TG-Festgelder</v>
          </cell>
          <cell r="G65" t="str">
            <v>TG-Festgelder</v>
          </cell>
        </row>
        <row r="66">
          <cell r="A66">
            <v>12073</v>
          </cell>
          <cell r="B66">
            <v>0</v>
          </cell>
          <cell r="C66" t="str">
            <v>FG eDG-Bank #613 095575 - nur HV</v>
          </cell>
          <cell r="D66" t="str">
            <v>Flüssige Mittel</v>
          </cell>
          <cell r="E66" t="str">
            <v>TG-Banken und -kassen</v>
          </cell>
          <cell r="F66" t="str">
            <v>TG-Banken und TG-Festgelder</v>
          </cell>
          <cell r="G66" t="str">
            <v>TG-Festgelder</v>
          </cell>
        </row>
        <row r="67">
          <cell r="A67">
            <v>12074</v>
          </cell>
          <cell r="B67">
            <v>0</v>
          </cell>
          <cell r="C67" t="str">
            <v>FG eDG-Bank #614 095575 - nur HV</v>
          </cell>
          <cell r="D67" t="str">
            <v>Flüssige Mittel</v>
          </cell>
          <cell r="E67" t="str">
            <v>TG-Banken und -kassen</v>
          </cell>
          <cell r="F67" t="str">
            <v>TG-Banken und TG-Festgelder</v>
          </cell>
          <cell r="G67" t="str">
            <v>TG-Festgelder</v>
          </cell>
        </row>
        <row r="68">
          <cell r="A68">
            <v>12075</v>
          </cell>
          <cell r="B68">
            <v>0</v>
          </cell>
          <cell r="C68" t="str">
            <v>FG eDG-Bank #615 095575 - nur HV</v>
          </cell>
          <cell r="D68" t="str">
            <v>Flüssige Mittel</v>
          </cell>
          <cell r="E68" t="str">
            <v>TG-Banken und -kassen</v>
          </cell>
          <cell r="F68" t="str">
            <v>TG-Banken und TG-Festgelder</v>
          </cell>
          <cell r="G68" t="str">
            <v>TG-Festgelder</v>
          </cell>
        </row>
        <row r="69">
          <cell r="A69">
            <v>12076</v>
          </cell>
          <cell r="B69">
            <v>0</v>
          </cell>
          <cell r="C69" t="str">
            <v>FG eDG-Bank #616 095575 - nur HV</v>
          </cell>
          <cell r="D69" t="str">
            <v>Flüssige Mittel</v>
          </cell>
          <cell r="E69" t="str">
            <v>TG-Banken und -kassen</v>
          </cell>
          <cell r="F69" t="str">
            <v>TG-Banken und TG-Festgelder</v>
          </cell>
          <cell r="G69" t="str">
            <v>TG-Festgelder</v>
          </cell>
        </row>
        <row r="70">
          <cell r="A70">
            <v>12077</v>
          </cell>
          <cell r="B70">
            <v>0</v>
          </cell>
          <cell r="C70" t="str">
            <v>FG eDG-Bank #617 095575 - nur HV</v>
          </cell>
          <cell r="D70" t="str">
            <v>Flüssige Mittel</v>
          </cell>
          <cell r="E70" t="str">
            <v>TG-Banken und -kassen</v>
          </cell>
          <cell r="F70" t="str">
            <v>TG-Banken und TG-Festgelder</v>
          </cell>
          <cell r="G70" t="str">
            <v>TG-Festgelder</v>
          </cell>
        </row>
        <row r="71">
          <cell r="A71">
            <v>12078</v>
          </cell>
          <cell r="B71">
            <v>0</v>
          </cell>
          <cell r="C71" t="str">
            <v>FG eDG-Bank #618 095575 - nur HV</v>
          </cell>
          <cell r="D71" t="str">
            <v>Flüssige Mittel</v>
          </cell>
          <cell r="E71" t="str">
            <v>Finanzbanken und -kassen</v>
          </cell>
          <cell r="F71" t="str">
            <v>Finanzbanken und Festgelder</v>
          </cell>
          <cell r="G71" t="str">
            <v>Festgelder</v>
          </cell>
        </row>
        <row r="72">
          <cell r="A72">
            <v>12079</v>
          </cell>
          <cell r="B72">
            <v>0</v>
          </cell>
          <cell r="C72" t="str">
            <v>FG eDG-Bank #619 095575 - nur HV</v>
          </cell>
          <cell r="D72" t="str">
            <v>Flüssige Mittel</v>
          </cell>
          <cell r="E72" t="str">
            <v>TG-Banken und -kassen</v>
          </cell>
          <cell r="F72" t="str">
            <v>TG-Banken und TG-Festgelder</v>
          </cell>
          <cell r="G72" t="str">
            <v>TG-Festgelder</v>
          </cell>
        </row>
        <row r="73">
          <cell r="A73">
            <v>12080</v>
          </cell>
          <cell r="B73">
            <v>0</v>
          </cell>
          <cell r="C73" t="str">
            <v>FG eDG-Bank #620 095575 - nur HV</v>
          </cell>
          <cell r="D73" t="str">
            <v>Flüssige Mittel</v>
          </cell>
          <cell r="E73" t="str">
            <v>TG-Banken und -kassen</v>
          </cell>
          <cell r="F73" t="str">
            <v>TG-Banken und TG-Festgelder</v>
          </cell>
          <cell r="G73" t="str">
            <v>TG-Festgelder</v>
          </cell>
        </row>
        <row r="74">
          <cell r="A74">
            <v>12081</v>
          </cell>
          <cell r="B74">
            <v>0</v>
          </cell>
          <cell r="C74" t="str">
            <v>FG Spk Rosenheim FG TG MAR # 2181045366 - nur HV -</v>
          </cell>
          <cell r="D74" t="str">
            <v>Flüssige Mittel</v>
          </cell>
          <cell r="E74" t="str">
            <v>TG-Banken und -kassen</v>
          </cell>
          <cell r="F74" t="str">
            <v>TG-Banken und TG-Festgelder</v>
          </cell>
          <cell r="G74" t="str">
            <v>TG-Festgelder</v>
          </cell>
        </row>
        <row r="75">
          <cell r="A75">
            <v>12082</v>
          </cell>
          <cell r="B75">
            <v>0</v>
          </cell>
          <cell r="C75" t="str">
            <v>FG Spk Rosenheim FG TG JOS # 2181045408 - nur HV -</v>
          </cell>
          <cell r="D75" t="str">
            <v>Flüssige Mittel</v>
          </cell>
          <cell r="E75" t="str">
            <v>TG-Banken und -kassen</v>
          </cell>
          <cell r="F75" t="str">
            <v>TG-Banken und TG-Festgelder</v>
          </cell>
          <cell r="G75" t="str">
            <v>TG-Festgelder</v>
          </cell>
        </row>
        <row r="76">
          <cell r="A76">
            <v>12083</v>
          </cell>
          <cell r="B76">
            <v>0</v>
          </cell>
          <cell r="C76" t="str">
            <v>FG Spk Rosenheim FG TG RAM # 2181045432 - nur HV -</v>
          </cell>
          <cell r="D76" t="str">
            <v>Flüssige Mittel</v>
          </cell>
          <cell r="E76" t="str">
            <v>TG-Banken und -kassen</v>
          </cell>
          <cell r="F76" t="str">
            <v>TG-Banken und TG-Festgelder</v>
          </cell>
          <cell r="G76" t="str">
            <v>TG-Festgelder</v>
          </cell>
        </row>
        <row r="77">
          <cell r="A77">
            <v>12084</v>
          </cell>
          <cell r="B77">
            <v>0</v>
          </cell>
          <cell r="C77" t="str">
            <v>FG Spk Rosenheim FG TG RÜM # 2181045408 - nur HV -</v>
          </cell>
          <cell r="D77" t="str">
            <v>Flüssige Mittel</v>
          </cell>
          <cell r="E77" t="str">
            <v>TG-Banken und -kassen</v>
          </cell>
          <cell r="F77" t="str">
            <v>TG-Banken und TG-Festgelder</v>
          </cell>
          <cell r="G77" t="str">
            <v>TG-Festgelder</v>
          </cell>
        </row>
        <row r="78">
          <cell r="A78">
            <v>12085</v>
          </cell>
          <cell r="B78">
            <v>0</v>
          </cell>
          <cell r="C78" t="str">
            <v>FG Spk Rosenheim FG TG MAN # 2181045374 - nur HV -</v>
          </cell>
          <cell r="D78" t="str">
            <v>Flüssige Mittel</v>
          </cell>
          <cell r="E78" t="str">
            <v>TG-Banken und -kassen</v>
          </cell>
          <cell r="F78" t="str">
            <v>TG-Banken und TG-Festgelder</v>
          </cell>
          <cell r="G78" t="str">
            <v>TG-Festgelder</v>
          </cell>
        </row>
        <row r="79">
          <cell r="A79">
            <v>12086</v>
          </cell>
          <cell r="B79">
            <v>0</v>
          </cell>
          <cell r="C79" t="str">
            <v>FG Spk Rosenheim FG TG AHA # 2181045416 - nur HV -</v>
          </cell>
          <cell r="D79" t="str">
            <v>Flüssige Mittel</v>
          </cell>
          <cell r="E79" t="str">
            <v>TG-Banken und -kassen</v>
          </cell>
          <cell r="F79" t="str">
            <v>TG-Banken und TG-Festgelder</v>
          </cell>
          <cell r="G79" t="str">
            <v>TG-Festgelder</v>
          </cell>
        </row>
        <row r="80">
          <cell r="A80">
            <v>12087</v>
          </cell>
          <cell r="B80">
            <v>0</v>
          </cell>
          <cell r="C80" t="str">
            <v>FG eDG Bank # 635 095575</v>
          </cell>
          <cell r="D80" t="str">
            <v>Flüssige Mittel</v>
          </cell>
          <cell r="E80" t="str">
            <v>Finanzbanken und -kassen</v>
          </cell>
          <cell r="F80" t="str">
            <v>Finanzbanken und Festgelder</v>
          </cell>
          <cell r="G80" t="str">
            <v>Festgelder</v>
          </cell>
        </row>
        <row r="81">
          <cell r="A81">
            <v>12088</v>
          </cell>
          <cell r="B81">
            <v>0</v>
          </cell>
          <cell r="C81" t="str">
            <v>FG Spk Rosenheim FG TG TAU # 2181045457 - nur HV -</v>
          </cell>
          <cell r="D81" t="str">
            <v>Flüssige Mittel</v>
          </cell>
          <cell r="E81" t="str">
            <v>TG-Banken und -kassen</v>
          </cell>
          <cell r="F81" t="str">
            <v>TG-Banken und TG-Festgelder</v>
          </cell>
          <cell r="G81" t="str">
            <v>TG-Festgelder</v>
          </cell>
        </row>
        <row r="82">
          <cell r="A82">
            <v>12089</v>
          </cell>
          <cell r="B82">
            <v>0</v>
          </cell>
          <cell r="C82" t="str">
            <v>FG Spk Rosenheim FG TG HLG # 2181045382 - nur HV -</v>
          </cell>
          <cell r="D82" t="str">
            <v>Flüssige Mittel</v>
          </cell>
          <cell r="E82" t="str">
            <v>TG-Banken und -kassen</v>
          </cell>
          <cell r="F82" t="str">
            <v>TG-Banken und TG-Festgelder</v>
          </cell>
          <cell r="G82" t="str">
            <v>TG-Festgelder</v>
          </cell>
        </row>
        <row r="83">
          <cell r="A83">
            <v>12090</v>
          </cell>
          <cell r="B83">
            <v>0</v>
          </cell>
          <cell r="C83" t="str">
            <v>FG Spk München # 9110925 - nur MAT -</v>
          </cell>
          <cell r="D83" t="str">
            <v>Flüssige Mittel</v>
          </cell>
          <cell r="E83" t="str">
            <v>Finanzbanken und -kassen</v>
          </cell>
          <cell r="F83" t="str">
            <v>Finanzbanken und Festgelder</v>
          </cell>
          <cell r="G83" t="str">
            <v>Festgelder</v>
          </cell>
        </row>
        <row r="84">
          <cell r="A84">
            <v>12091</v>
          </cell>
          <cell r="B84">
            <v>0</v>
          </cell>
          <cell r="C84" t="str">
            <v>FG Spk München # 9110933 - nur MAT -</v>
          </cell>
          <cell r="D84" t="str">
            <v>Flüssige Mittel</v>
          </cell>
          <cell r="E84" t="str">
            <v>Finanzbanken und -kassen</v>
          </cell>
          <cell r="F84" t="str">
            <v>Finanzbanken und Festgelder</v>
          </cell>
          <cell r="G84" t="str">
            <v>Festgelder</v>
          </cell>
        </row>
        <row r="85">
          <cell r="A85">
            <v>12092</v>
          </cell>
          <cell r="B85">
            <v>0</v>
          </cell>
          <cell r="C85" t="str">
            <v>FG Stadtsparkasse Mchn. 1002221263 nur. HV</v>
          </cell>
          <cell r="D85" t="str">
            <v>Flüssige Mittel</v>
          </cell>
          <cell r="E85" t="str">
            <v>Finanzbanken und -kassen</v>
          </cell>
          <cell r="F85" t="str">
            <v>Finanzbanken und Festgelder</v>
          </cell>
          <cell r="G85" t="str">
            <v>Festgelder</v>
          </cell>
        </row>
        <row r="86">
          <cell r="A86">
            <v>12093</v>
          </cell>
          <cell r="B86">
            <v>0</v>
          </cell>
          <cell r="C86" t="str">
            <v>FG eDG Bank # 632 095575</v>
          </cell>
          <cell r="D86" t="str">
            <v>Flüssige Mittel</v>
          </cell>
          <cell r="E86" t="str">
            <v>Finanzbanken und -kassen</v>
          </cell>
          <cell r="F86" t="str">
            <v>Finanzbanken und Festgelder</v>
          </cell>
          <cell r="G86" t="str">
            <v>Festgelder</v>
          </cell>
        </row>
        <row r="87">
          <cell r="A87">
            <v>12094</v>
          </cell>
          <cell r="B87">
            <v>0</v>
          </cell>
          <cell r="C87" t="str">
            <v>FG eDG Bank # 629 095575</v>
          </cell>
          <cell r="D87" t="str">
            <v>Flüssige Mittel</v>
          </cell>
          <cell r="E87" t="str">
            <v>Finanzbanken und -kassen</v>
          </cell>
          <cell r="F87" t="str">
            <v>Finanzbanken und Festgelder</v>
          </cell>
          <cell r="G87" t="str">
            <v>Festgelder</v>
          </cell>
        </row>
        <row r="88">
          <cell r="A88">
            <v>12095</v>
          </cell>
          <cell r="B88">
            <v>0</v>
          </cell>
          <cell r="C88" t="str">
            <v>FG eDG-Bank #621 095575 - nur HV</v>
          </cell>
          <cell r="D88" t="str">
            <v>Flüssige Mittel</v>
          </cell>
          <cell r="E88" t="str">
            <v>Finanzbanken und -kassen</v>
          </cell>
          <cell r="F88" t="str">
            <v>Finanzbanken und Festgelder</v>
          </cell>
          <cell r="G88" t="str">
            <v>Festgelder</v>
          </cell>
        </row>
        <row r="89">
          <cell r="A89">
            <v>12096</v>
          </cell>
          <cell r="B89">
            <v>0</v>
          </cell>
          <cell r="C89" t="str">
            <v>FG eDG Bank #625 095575</v>
          </cell>
          <cell r="D89" t="str">
            <v>Flüssige Mittel</v>
          </cell>
          <cell r="E89" t="str">
            <v>Finanzbanken und -kassen</v>
          </cell>
          <cell r="F89" t="str">
            <v>Finanzbanken und Festgelder</v>
          </cell>
          <cell r="G89" t="str">
            <v>Festgelder</v>
          </cell>
        </row>
        <row r="90">
          <cell r="A90">
            <v>12097</v>
          </cell>
          <cell r="B90">
            <v>0</v>
          </cell>
          <cell r="C90" t="str">
            <v>FG eDG Bank # 624 095575</v>
          </cell>
          <cell r="D90" t="str">
            <v>Flüssige Mittel</v>
          </cell>
          <cell r="E90" t="str">
            <v>Finanzbanken und -kassen</v>
          </cell>
          <cell r="F90" t="str">
            <v>Finanzbanken und Festgelder</v>
          </cell>
          <cell r="G90" t="str">
            <v>Festgelder</v>
          </cell>
        </row>
        <row r="91">
          <cell r="A91">
            <v>12098</v>
          </cell>
          <cell r="B91">
            <v>0</v>
          </cell>
          <cell r="C91" t="str">
            <v>FG eDG Bank # 625 095575</v>
          </cell>
          <cell r="D91" t="str">
            <v>Flüssige Mittel</v>
          </cell>
          <cell r="E91" t="str">
            <v>Finanzbanken und -kassen</v>
          </cell>
          <cell r="F91" t="str">
            <v>Finanzbanken und Festgelder</v>
          </cell>
          <cell r="G91" t="str">
            <v>Festgelder</v>
          </cell>
        </row>
        <row r="92">
          <cell r="A92">
            <v>12099</v>
          </cell>
          <cell r="B92">
            <v>0</v>
          </cell>
          <cell r="C92" t="str">
            <v>EthikBank E.G. #830 094495</v>
          </cell>
          <cell r="D92" t="str">
            <v>Flüssige Mittel</v>
          </cell>
          <cell r="E92" t="str">
            <v>Finanzbanken und -kassen</v>
          </cell>
          <cell r="F92" t="str">
            <v>Finanzbanken und Festgelder</v>
          </cell>
          <cell r="G92" t="str">
            <v>Festgelder</v>
          </cell>
        </row>
        <row r="93">
          <cell r="A93">
            <v>12100</v>
          </cell>
          <cell r="B93">
            <v>0</v>
          </cell>
          <cell r="C93" t="str">
            <v>Euro Kasse 1 (Finanzkasse)</v>
          </cell>
          <cell r="D93" t="str">
            <v>Flüssige Mittel</v>
          </cell>
          <cell r="E93" t="str">
            <v>Finanzbanken und -kassen</v>
          </cell>
          <cell r="F93" t="str">
            <v>Finanzkassen</v>
          </cell>
        </row>
        <row r="94">
          <cell r="A94">
            <v>12101</v>
          </cell>
          <cell r="B94">
            <v>0</v>
          </cell>
          <cell r="C94" t="str">
            <v>Euro Kasse 2 (Taschengeld)</v>
          </cell>
          <cell r="D94" t="str">
            <v>Flüssige Mittel</v>
          </cell>
          <cell r="E94" t="str">
            <v>TG-Banken und -kassen</v>
          </cell>
          <cell r="F94" t="str">
            <v>TG-Kassen</v>
          </cell>
        </row>
        <row r="95">
          <cell r="A95">
            <v>12102</v>
          </cell>
          <cell r="B95">
            <v>0</v>
          </cell>
          <cell r="C95" t="str">
            <v>Euro Kasse 3 (Rezeption)</v>
          </cell>
          <cell r="D95" t="str">
            <v>Flüssige Mittel</v>
          </cell>
          <cell r="E95" t="str">
            <v>Finanzbanken und -kassen</v>
          </cell>
          <cell r="F95" t="str">
            <v>Finanzkassen</v>
          </cell>
        </row>
        <row r="96">
          <cell r="A96">
            <v>12103</v>
          </cell>
          <cell r="B96">
            <v>0</v>
          </cell>
          <cell r="C96" t="str">
            <v>Euro Kasse 4 (Cafe/Bierstube)</v>
          </cell>
          <cell r="D96" t="str">
            <v>Flüssige Mittel</v>
          </cell>
          <cell r="E96" t="str">
            <v>Finanzbanken und -kassen</v>
          </cell>
          <cell r="F96" t="str">
            <v>Finanzkassen</v>
          </cell>
        </row>
        <row r="97">
          <cell r="A97">
            <v>12104</v>
          </cell>
          <cell r="B97">
            <v>0</v>
          </cell>
          <cell r="C97" t="str">
            <v>Euro Kasse AMD Nord (RÜM)</v>
          </cell>
          <cell r="D97" t="str">
            <v>Flüssige Mittel</v>
          </cell>
          <cell r="E97" t="str">
            <v>Finanzbanken und -kassen</v>
          </cell>
          <cell r="F97" t="str">
            <v>Finanzkassen</v>
          </cell>
        </row>
        <row r="98">
          <cell r="A98">
            <v>12105</v>
          </cell>
          <cell r="B98">
            <v>0</v>
          </cell>
          <cell r="C98" t="str">
            <v>Euro Kasse 5</v>
          </cell>
          <cell r="D98" t="str">
            <v>Flüssige Mittel</v>
          </cell>
          <cell r="E98" t="str">
            <v>Finanzbanken und -kassen</v>
          </cell>
          <cell r="F98" t="str">
            <v>Finanzkassen</v>
          </cell>
        </row>
        <row r="99">
          <cell r="A99">
            <v>12106</v>
          </cell>
          <cell r="B99">
            <v>0</v>
          </cell>
          <cell r="C99" t="str">
            <v>Euro Kasse 6</v>
          </cell>
          <cell r="D99" t="str">
            <v>Flüssige Mittel</v>
          </cell>
          <cell r="E99" t="str">
            <v>Finanzbanken und -kassen</v>
          </cell>
          <cell r="F99" t="str">
            <v>Finanzkassen</v>
          </cell>
        </row>
        <row r="100">
          <cell r="A100">
            <v>12107</v>
          </cell>
          <cell r="B100">
            <v>0</v>
          </cell>
          <cell r="C100" t="str">
            <v>Euro Kasse 7</v>
          </cell>
          <cell r="D100" t="str">
            <v>Flüssige Mittel</v>
          </cell>
          <cell r="E100" t="str">
            <v>Finanzbanken und -kassen</v>
          </cell>
          <cell r="F100" t="str">
            <v>Finanzkassen</v>
          </cell>
        </row>
        <row r="101">
          <cell r="A101">
            <v>12108</v>
          </cell>
          <cell r="B101">
            <v>0</v>
          </cell>
          <cell r="C101" t="str">
            <v>Euro Kasse 8</v>
          </cell>
          <cell r="D101" t="str">
            <v>Flüssige Mittel</v>
          </cell>
          <cell r="E101" t="str">
            <v>Finanzbanken und -kassen</v>
          </cell>
          <cell r="F101" t="str">
            <v>Finanzkassen</v>
          </cell>
        </row>
        <row r="102">
          <cell r="A102">
            <v>12110</v>
          </cell>
          <cell r="B102">
            <v>0</v>
          </cell>
          <cell r="C102" t="str">
            <v>Euro Kasse TGP Verwaltung</v>
          </cell>
          <cell r="D102" t="str">
            <v>Flüssige Mittel</v>
          </cell>
          <cell r="E102" t="str">
            <v>Finanzbanken und -kassen</v>
          </cell>
          <cell r="F102" t="str">
            <v>Finanzkassen</v>
          </cell>
        </row>
        <row r="103">
          <cell r="A103">
            <v>12111</v>
          </cell>
          <cell r="B103">
            <v>0</v>
          </cell>
          <cell r="C103" t="str">
            <v>Euro Kasse TGP - RÜM</v>
          </cell>
          <cell r="D103" t="str">
            <v>Flüssige Mittel</v>
          </cell>
          <cell r="E103" t="str">
            <v>Finanzbanken und -kassen</v>
          </cell>
          <cell r="F103" t="str">
            <v>Finanzkassen</v>
          </cell>
        </row>
        <row r="104">
          <cell r="A104">
            <v>12112</v>
          </cell>
          <cell r="B104">
            <v>0</v>
          </cell>
          <cell r="C104" t="str">
            <v>Euro Kasse TGP MAN</v>
          </cell>
          <cell r="D104" t="str">
            <v>Flüssige Mittel</v>
          </cell>
          <cell r="E104" t="str">
            <v>Finanzbanken und -kassen</v>
          </cell>
          <cell r="F104" t="str">
            <v>Finanzkassen</v>
          </cell>
        </row>
        <row r="105">
          <cell r="A105">
            <v>12113</v>
          </cell>
          <cell r="B105">
            <v>0</v>
          </cell>
          <cell r="C105" t="str">
            <v>Euro Kasse TGP Friseur MAN</v>
          </cell>
          <cell r="D105" t="str">
            <v>Flüssige Mittel</v>
          </cell>
          <cell r="E105" t="str">
            <v>Finanzbanken und -kassen</v>
          </cell>
          <cell r="F105" t="str">
            <v>Finanzkassen</v>
          </cell>
        </row>
        <row r="106">
          <cell r="A106">
            <v>12117</v>
          </cell>
          <cell r="B106">
            <v>0</v>
          </cell>
          <cell r="C106" t="str">
            <v>Euro Frankiermaschine</v>
          </cell>
          <cell r="D106" t="str">
            <v>Flüssige Mittel</v>
          </cell>
          <cell r="E106" t="str">
            <v>Frankiermaschinen</v>
          </cell>
        </row>
        <row r="107">
          <cell r="A107">
            <v>12130</v>
          </cell>
          <cell r="B107">
            <v>0</v>
          </cell>
          <cell r="C107" t="str">
            <v>DM Kasse 1 (Finanzkasse)</v>
          </cell>
          <cell r="D107" t="str">
            <v>Flüssige Mittel</v>
          </cell>
          <cell r="E107" t="str">
            <v>Finanzbanken und -kassen</v>
          </cell>
          <cell r="F107" t="str">
            <v>Finanzkassen</v>
          </cell>
        </row>
        <row r="108">
          <cell r="A108">
            <v>12131</v>
          </cell>
          <cell r="B108">
            <v>0</v>
          </cell>
          <cell r="C108" t="str">
            <v>DM Kasse 2 (Taschengeld)</v>
          </cell>
          <cell r="D108" t="str">
            <v>Flüssige Mittel</v>
          </cell>
          <cell r="E108" t="str">
            <v>TG-Banken und -kassen</v>
          </cell>
          <cell r="F108" t="str">
            <v>TG-Kassen</v>
          </cell>
        </row>
        <row r="109">
          <cell r="A109">
            <v>12132</v>
          </cell>
          <cell r="B109">
            <v>0</v>
          </cell>
          <cell r="C109" t="str">
            <v>DM Kasse 3 (Rezeption)</v>
          </cell>
          <cell r="D109" t="str">
            <v>Flüssige Mittel</v>
          </cell>
          <cell r="E109" t="str">
            <v>Finanzbanken und -kassen</v>
          </cell>
          <cell r="F109" t="str">
            <v>Finanzkassen</v>
          </cell>
        </row>
        <row r="110">
          <cell r="A110">
            <v>12133</v>
          </cell>
          <cell r="B110">
            <v>0</v>
          </cell>
          <cell r="C110" t="str">
            <v>DM Kasse 4 (Cafe/Bierstüberl)</v>
          </cell>
          <cell r="D110" t="str">
            <v>Flüssige Mittel</v>
          </cell>
          <cell r="E110" t="str">
            <v>Finanzbanken und -kassen</v>
          </cell>
          <cell r="F110" t="str">
            <v>Finanzkassen</v>
          </cell>
        </row>
        <row r="111">
          <cell r="A111">
            <v>12134</v>
          </cell>
          <cell r="B111">
            <v>0</v>
          </cell>
          <cell r="C111" t="str">
            <v>DM Kasse 5</v>
          </cell>
          <cell r="D111" t="str">
            <v>Flüssige Mittel</v>
          </cell>
          <cell r="E111" t="str">
            <v>Finanzbanken und -kassen</v>
          </cell>
          <cell r="F111" t="str">
            <v>Finanzkassen</v>
          </cell>
        </row>
        <row r="112">
          <cell r="A112">
            <v>12135</v>
          </cell>
          <cell r="B112">
            <v>0</v>
          </cell>
          <cell r="C112" t="str">
            <v>DM Kasse 6</v>
          </cell>
          <cell r="D112" t="str">
            <v>Flüssige Mittel</v>
          </cell>
          <cell r="E112" t="str">
            <v>Finanzbanken und -kassen</v>
          </cell>
          <cell r="F112" t="str">
            <v>Finanzkassen</v>
          </cell>
        </row>
        <row r="113">
          <cell r="A113">
            <v>12136</v>
          </cell>
          <cell r="B113">
            <v>0</v>
          </cell>
          <cell r="C113" t="str">
            <v>DM Kasse 7</v>
          </cell>
          <cell r="D113" t="str">
            <v>Flüssige Mittel</v>
          </cell>
          <cell r="E113" t="str">
            <v>Finanzbanken und -kassen</v>
          </cell>
          <cell r="F113" t="str">
            <v>Finanzkassen</v>
          </cell>
        </row>
        <row r="114">
          <cell r="A114">
            <v>12137</v>
          </cell>
          <cell r="B114">
            <v>0</v>
          </cell>
          <cell r="C114" t="str">
            <v>DM Frankiermaschine</v>
          </cell>
          <cell r="D114" t="str">
            <v>Flüssige Mittel</v>
          </cell>
          <cell r="E114" t="str">
            <v>Frankiermaschinen</v>
          </cell>
        </row>
        <row r="115">
          <cell r="A115">
            <v>12140</v>
          </cell>
          <cell r="B115">
            <v>0</v>
          </cell>
          <cell r="C115" t="str">
            <v>DM Finanzkasse TGP Verwaltung (nur Mandant 40)</v>
          </cell>
          <cell r="D115" t="str">
            <v>Flüssige Mittel</v>
          </cell>
          <cell r="E115" t="str">
            <v>Finanzbanken und -kassen</v>
          </cell>
          <cell r="F115" t="str">
            <v>Finanzkassen</v>
          </cell>
        </row>
        <row r="116">
          <cell r="A116">
            <v>12141</v>
          </cell>
          <cell r="B116">
            <v>0</v>
          </cell>
          <cell r="C116" t="str">
            <v>Finanzkasse TGP - MAR (nur Mandant 40)</v>
          </cell>
          <cell r="D116" t="str">
            <v>Flüssige Mittel</v>
          </cell>
          <cell r="E116" t="str">
            <v>Finanzbanken und -kassen</v>
          </cell>
          <cell r="F116" t="str">
            <v>Finanzkassen</v>
          </cell>
        </row>
        <row r="117">
          <cell r="A117">
            <v>12142</v>
          </cell>
          <cell r="B117">
            <v>0</v>
          </cell>
          <cell r="C117" t="str">
            <v>Finanzkasse TGP - JOS (nur Mandant 40)</v>
          </cell>
          <cell r="D117" t="str">
            <v>Flüssige Mittel</v>
          </cell>
          <cell r="E117" t="str">
            <v>Finanzbanken und -kassen</v>
          </cell>
          <cell r="F117" t="str">
            <v>Finanzkassen</v>
          </cell>
        </row>
        <row r="118">
          <cell r="A118">
            <v>12143</v>
          </cell>
          <cell r="B118">
            <v>0</v>
          </cell>
          <cell r="C118" t="str">
            <v>Finanzkasse TGP - RAM (nur Mandant 40)</v>
          </cell>
          <cell r="D118" t="str">
            <v>Flüssige Mittel</v>
          </cell>
          <cell r="E118" t="str">
            <v>Finanzbanken und -kassen</v>
          </cell>
          <cell r="F118" t="str">
            <v>Finanzkassen</v>
          </cell>
        </row>
        <row r="119">
          <cell r="A119">
            <v>12144</v>
          </cell>
          <cell r="B119">
            <v>0</v>
          </cell>
          <cell r="C119" t="str">
            <v>DM Finanzkasse TGP - RÜM (nur Mandant 40)</v>
          </cell>
          <cell r="D119" t="str">
            <v>Flüssige Mittel</v>
          </cell>
          <cell r="E119" t="str">
            <v>Finanzbanken und -kassen</v>
          </cell>
          <cell r="F119" t="str">
            <v>Finanzkassen</v>
          </cell>
        </row>
        <row r="120">
          <cell r="A120">
            <v>12145</v>
          </cell>
          <cell r="B120">
            <v>0</v>
          </cell>
          <cell r="C120" t="str">
            <v>DM Finanzkasse TGP - MAN (nur Mandant 40)</v>
          </cell>
          <cell r="D120" t="str">
            <v>Flüssige Mittel</v>
          </cell>
          <cell r="E120" t="str">
            <v>Finanzbanken und -kassen</v>
          </cell>
          <cell r="F120" t="str">
            <v>Finanzkassen</v>
          </cell>
        </row>
        <row r="121">
          <cell r="A121">
            <v>12146</v>
          </cell>
          <cell r="B121">
            <v>0</v>
          </cell>
          <cell r="C121" t="str">
            <v>Finanzkasse TGP - AHA (nur Mandant 40)</v>
          </cell>
          <cell r="D121" t="str">
            <v>Flüssige Mittel</v>
          </cell>
          <cell r="E121" t="str">
            <v>Finanzbanken und -kassen</v>
          </cell>
          <cell r="F121" t="str">
            <v>Finanzkassen</v>
          </cell>
        </row>
        <row r="122">
          <cell r="A122">
            <v>12147</v>
          </cell>
          <cell r="B122">
            <v>0</v>
          </cell>
          <cell r="C122" t="str">
            <v>Finanzkasse TGP - EFF (nur Mandant 40)</v>
          </cell>
          <cell r="D122" t="str">
            <v>Flüssige Mittel</v>
          </cell>
          <cell r="E122" t="str">
            <v>Finanzbanken und -kassen</v>
          </cell>
          <cell r="F122" t="str">
            <v>Finanzkassen</v>
          </cell>
        </row>
        <row r="123">
          <cell r="A123">
            <v>12148</v>
          </cell>
          <cell r="B123">
            <v>0</v>
          </cell>
          <cell r="C123" t="str">
            <v>Finanzkasse TGP - TAU (nur Mandant 40)</v>
          </cell>
          <cell r="D123" t="str">
            <v>Flüssige Mittel</v>
          </cell>
          <cell r="E123" t="str">
            <v>Finanzbanken und -kassen</v>
          </cell>
          <cell r="F123" t="str">
            <v>Finanzkassen</v>
          </cell>
        </row>
        <row r="124">
          <cell r="A124">
            <v>12149</v>
          </cell>
          <cell r="B124">
            <v>0</v>
          </cell>
          <cell r="C124" t="str">
            <v>Finanzkasse TGP - HLG (nur Mandant 40)</v>
          </cell>
          <cell r="D124" t="str">
            <v>Flüssige Mittel</v>
          </cell>
          <cell r="E124" t="str">
            <v>Finanzbanken und -kassen</v>
          </cell>
          <cell r="F124" t="str">
            <v>Finanzkassen</v>
          </cell>
        </row>
        <row r="125">
          <cell r="A125">
            <v>12150</v>
          </cell>
          <cell r="B125">
            <v>0</v>
          </cell>
          <cell r="C125" t="str">
            <v>DM Finanzkasse TGP Friseur MAN (nur Mandant 40)</v>
          </cell>
          <cell r="D125" t="str">
            <v>Flüssige Mittel</v>
          </cell>
          <cell r="E125" t="str">
            <v>Finanzbanken und -kassen</v>
          </cell>
          <cell r="F125" t="str">
            <v>Finanzkassen</v>
          </cell>
        </row>
        <row r="126">
          <cell r="A126">
            <v>12200</v>
          </cell>
          <cell r="B126">
            <v>0</v>
          </cell>
          <cell r="C126" t="str">
            <v>Scheckbestand</v>
          </cell>
          <cell r="D126" t="str">
            <v>Flüssige Mittel</v>
          </cell>
          <cell r="E126" t="str">
            <v>Finanzbanken und -kassen</v>
          </cell>
          <cell r="F126" t="str">
            <v>Geldtransit, Scheckbestand</v>
          </cell>
        </row>
        <row r="127">
          <cell r="A127">
            <v>12240</v>
          </cell>
          <cell r="B127">
            <v>0</v>
          </cell>
          <cell r="C127" t="str">
            <v>Geldtransit</v>
          </cell>
          <cell r="D127" t="str">
            <v>Flüssige Mittel</v>
          </cell>
          <cell r="E127" t="str">
            <v>Finanzbanken und -kassen</v>
          </cell>
          <cell r="F127" t="str">
            <v>Geldtransit, Scheckbestand</v>
          </cell>
        </row>
        <row r="128">
          <cell r="A128">
            <v>12241</v>
          </cell>
          <cell r="B128">
            <v>0</v>
          </cell>
          <cell r="C128" t="str">
            <v>FG Geldtransit (Festgelder)</v>
          </cell>
          <cell r="D128" t="str">
            <v>Flüssige Mittel</v>
          </cell>
          <cell r="E128" t="str">
            <v>Finanzbanken und -kassen</v>
          </cell>
          <cell r="F128" t="str">
            <v>Geldtransit, Scheckbestand</v>
          </cell>
          <cell r="G128" t="str">
            <v>Festgelder</v>
          </cell>
        </row>
        <row r="129">
          <cell r="A129">
            <v>12245</v>
          </cell>
          <cell r="B129">
            <v>0</v>
          </cell>
          <cell r="C129" t="str">
            <v>Geldtransit TG</v>
          </cell>
          <cell r="D129" t="str">
            <v>Flüssige Mittel</v>
          </cell>
          <cell r="E129" t="str">
            <v>TG-Banken und -kassen</v>
          </cell>
          <cell r="F129" t="str">
            <v>TG-Geldtransit</v>
          </cell>
        </row>
        <row r="130">
          <cell r="A130">
            <v>12247</v>
          </cell>
          <cell r="B130">
            <v>0</v>
          </cell>
          <cell r="C130" t="str">
            <v>Geldtransit Spenden</v>
          </cell>
          <cell r="D130" t="str">
            <v>Flüssige Mittel</v>
          </cell>
          <cell r="E130" t="str">
            <v>Spendenbanken</v>
          </cell>
          <cell r="F130" t="str">
            <v>Geldtransit Spenden</v>
          </cell>
        </row>
        <row r="131">
          <cell r="A131">
            <v>12248</v>
          </cell>
          <cell r="B131">
            <v>0</v>
          </cell>
          <cell r="C131" t="str">
            <v>Geldtransit Baukonto #218503</v>
          </cell>
          <cell r="D131" t="str">
            <v>Flüssige Mittel</v>
          </cell>
          <cell r="E131" t="str">
            <v>Finanzbanken und -kassen</v>
          </cell>
          <cell r="F131" t="str">
            <v>Geldtransit, Scheckbestand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Angebot_Deckblatt"/>
      <sheetName val="Pflegekassen"/>
      <sheetName val="Bezirke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  <sheetName val="Entgelttabelle 01.01.2018"/>
      <sheetName val="Erhöhungsschreiben"/>
      <sheetName val="Anl. 1 Antragskalkulation"/>
      <sheetName val="Anl. 3 Prosp. pers. Besetzung"/>
      <sheetName val="Listen 1"/>
      <sheetName val="Daten 1"/>
    </sheetNames>
    <sheetDataSet>
      <sheetData sheetId="0" refreshError="1">
        <row r="5">
          <cell r="E5" t="str">
            <v>Franziskuswerk Schönbrunn gGmbH</v>
          </cell>
        </row>
        <row r="7">
          <cell r="E7" t="str">
            <v>85244 Schönbrunn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chlag"/>
      <sheetName val="Schlüssel 2004-2007"/>
      <sheetName val="Tabelle3"/>
      <sheetName val="Personalkosten (2)"/>
      <sheetName val="SChlüssel IST Belegung"/>
      <sheetName val="Anzahl Essen"/>
      <sheetName val="Angebot Deckblatt"/>
      <sheetName val="Personalplan Anlage 5 (2)"/>
      <sheetName val="Anlage a) Personalplan"/>
      <sheetName val="Ist-Kosten Vorjahr"/>
      <sheetName val="Maßnahmeteilnehmerverzeichnis"/>
      <sheetName val="Anlage b) Personalplan"/>
      <sheetName val="Personalplan Anlage 5"/>
      <sheetName val="Tabelle1 (2)"/>
      <sheetName val="Personalplan Anlage 5 (3)"/>
      <sheetName val="Tabelle2"/>
      <sheetName val="Budget-kalk1"/>
      <sheetName val="Tabelle1"/>
      <sheetName val="Sachkosten "/>
      <sheetName val="Personalkosten"/>
      <sheetName val="Schlüssel-Kalk1"/>
      <sheetName val="K-WEG"/>
      <sheetName val="HBG-WEG"/>
      <sheetName val="K-WTEG"/>
      <sheetName val="HBG-WTEG"/>
      <sheetName val="K-WTEG-Halb"/>
      <sheetName val="HBG-WTEG-Halb"/>
      <sheetName val="Kalkulation1a"/>
      <sheetName val="HBG-1a"/>
      <sheetName val="Kalkulation Anlage 4"/>
      <sheetName val="Kalkulation nach HBG"/>
      <sheetName val="Anlage a_ Personalplan"/>
      <sheetName val="Angeb.Deckblatt"/>
      <sheetName val="Pers.kosten Verhandlg"/>
      <sheetName val="Stammdaten"/>
      <sheetName val="Erhöhungsschreiben"/>
      <sheetName val="Anl. 1 Antragskalkulation"/>
      <sheetName val="Anl. 3 Prosp. pers. Besetzung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K1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"/>
      <sheetName val="Datenbank"/>
      <sheetName val="Kosten"/>
      <sheetName val="Gesamtkosten"/>
      <sheetName val="Erhöhungsschreiben"/>
      <sheetName val="Budget"/>
      <sheetName val="PK_SK"/>
      <sheetName val="Antrag"/>
      <sheetName val="Parteien"/>
      <sheetName val="Vollmacht"/>
      <sheetName val="Personalschlüssel"/>
      <sheetName val="Anl. 1 Antragskalkulation"/>
      <sheetName val="Anl. 2 Perso"/>
      <sheetName val="Anl. 3 Prosp. pers. Besetzung"/>
      <sheetName val="einmaliger Personalnachweis"/>
      <sheetName val="KZP"/>
      <sheetName val="§ 43b"/>
      <sheetName val="Anl. 8 Bewohner"/>
      <sheetName val="Anl. 2 für LQM"/>
      <sheetName val="Budget eTP"/>
      <sheetName val="Anl. 5 eTP"/>
      <sheetName val="Anl. 6 Fahrtkosten"/>
      <sheetName val="Fahrtprofil"/>
      <sheetName val="NR (2)"/>
      <sheetName val="Anl. 5 eTP Kalkulation"/>
      <sheetName val="Kosten TP"/>
      <sheetName val="Gesamtkosten TP"/>
      <sheetName val="Anl. 9 Antrag § 82a S.1"/>
      <sheetName val="Anl. 9 Antrag § 82a S.2"/>
      <sheetName val="Anl. 9 Antrag § 82a S.3"/>
      <sheetName val="Bezirke"/>
      <sheetName val="Pflegekassen"/>
      <sheetName val="Angebot Deckblatt"/>
      <sheetName val="Datenbank intern"/>
      <sheetName val="Anlage a) Personalplan"/>
    </sheetNames>
    <sheetDataSet>
      <sheetData sheetId="0"/>
      <sheetData sheetId="1"/>
      <sheetData sheetId="2"/>
      <sheetData sheetId="3"/>
      <sheetData sheetId="4">
        <row r="4">
          <cell r="A4" t="e">
            <v>#VALUE!</v>
          </cell>
        </row>
        <row r="14">
          <cell r="K14" t="str">
            <v>0,00</v>
          </cell>
        </row>
        <row r="59">
          <cell r="X59" t="str">
            <v>Spalte löschen</v>
          </cell>
          <cell r="Y59" t="str">
            <v>Spalte löschen</v>
          </cell>
          <cell r="Z59" t="str">
            <v>Spalte löschen!</v>
          </cell>
          <cell r="AA59" t="str">
            <v>Spalte löschen!</v>
          </cell>
        </row>
        <row r="215">
          <cell r="B215" t="str">
            <v/>
          </cell>
          <cell r="D215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C6"/>
          <cell r="P6">
            <v>355</v>
          </cell>
        </row>
        <row r="7">
          <cell r="C7"/>
        </row>
        <row r="8">
          <cell r="C8"/>
        </row>
        <row r="9">
          <cell r="C9"/>
        </row>
        <row r="10">
          <cell r="C10"/>
        </row>
      </sheetData>
      <sheetData sheetId="12"/>
      <sheetData sheetId="13">
        <row r="26">
          <cell r="K26">
            <v>0</v>
          </cell>
        </row>
        <row r="33">
          <cell r="K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LAG Anlage 1 "/>
      <sheetName val="Zusammenfassung"/>
      <sheetName val="LAG Leistungsentgeltermittlung"/>
      <sheetName val="Anlage a) Personalplan"/>
      <sheetName val="Anlage b) Personalplan"/>
      <sheetName val="Angebot Deckblatt"/>
      <sheetName val="Angeb.Deckblatt"/>
      <sheetName val="Pers.kosten Verhandlg"/>
      <sheetName val="entgelte"/>
      <sheetName val="Erhöhungsschreiben"/>
      <sheetName val="Anl. 1 Antragskalkulation"/>
      <sheetName val="Anl. 3 Prosp. pers. Besetzung"/>
      <sheetName val="avpflegevg"/>
      <sheetName val="daten"/>
      <sheetName val="Liste für Dropdown-Feld"/>
      <sheetName val="Steuerung"/>
      <sheetName val="Eingaben"/>
      <sheetName val="Personalabgleich"/>
      <sheetName val="belegung"/>
      <sheetName val="Seite 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hkraft"/>
      <sheetName val="Tabellen 2011 ab 08"/>
      <sheetName val="Tabellen 2011"/>
      <sheetName val="Tabellen 2010"/>
      <sheetName val="Tabellen 2009"/>
      <sheetName val="Date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flegeVG"/>
      <sheetName val="Antrag"/>
      <sheetName val="Abschnitt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Strukturblatt"/>
      <sheetName val="Personalplan Vorj."/>
      <sheetName val="Ist-Kosten Vorj "/>
      <sheetName val="Maßnahmeteilnehmerverz."/>
      <sheetName val="Berechnungstage"/>
      <sheetName val="Jahresarbeitsstunden"/>
      <sheetName val="Gruppenpersonal"/>
      <sheetName val="Fachdienst"/>
      <sheetName val="Personalplan prosp."/>
      <sheetName val="Personalübersicht"/>
      <sheetName val="Kalkulation"/>
      <sheetName val="Kalkulation nach HBG"/>
      <sheetName val="Stammdaten"/>
      <sheetName val="Anlage a) Personalplan"/>
      <sheetName val="Anlage b) Personalplan"/>
      <sheetName val="PersStruk"/>
      <sheetName val="Erlöse"/>
      <sheetName val="daten"/>
      <sheetName val="avpflegev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H17">
            <v>0</v>
          </cell>
        </row>
        <row r="19">
          <cell r="H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Kalkulation nach HBG"/>
      <sheetName val="Vergütungsvereinbarung"/>
      <sheetName val="Schlüsseltabelle"/>
      <sheetName val="daten"/>
      <sheetName val="PersStruk"/>
      <sheetName val="Erlöse"/>
      <sheetName val="Steuerung"/>
      <sheetName val="Erhöhungsschreiben"/>
      <sheetName val="Anl. 1 Antragskalkulation"/>
      <sheetName val="Anl. 3 Prosp. pers. Besetzung"/>
      <sheetName val="Eingaben"/>
      <sheetName val="Personalabgleich"/>
      <sheetName val="Liste für Dropdown-Feld"/>
      <sheetName val="Anlage a) Personalplan"/>
    </sheetNames>
    <sheetDataSet>
      <sheetData sheetId="0" refreshError="1">
        <row r="26">
          <cell r="E26" t="str">
            <v>23 0039 36</v>
          </cell>
        </row>
        <row r="31">
          <cell r="E31">
            <v>39600</v>
          </cell>
          <cell r="H31">
            <v>39963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S&amp;P">
      <a:dk1>
        <a:sysClr val="windowText" lastClr="000000"/>
      </a:dk1>
      <a:lt1>
        <a:sysClr val="window" lastClr="FFFFFF"/>
      </a:lt1>
      <a:dk2>
        <a:srgbClr val="B80718"/>
      </a:dk2>
      <a:lt2>
        <a:srgbClr val="FFFFFF"/>
      </a:lt2>
      <a:accent1>
        <a:srgbClr val="BDD5ED"/>
      </a:accent1>
      <a:accent2>
        <a:srgbClr val="D1DD82"/>
      </a:accent2>
      <a:accent3>
        <a:srgbClr val="BFBFBF"/>
      </a:accent3>
      <a:accent4>
        <a:srgbClr val="FCC1C7"/>
      </a:accent4>
      <a:accent5>
        <a:srgbClr val="7F7F7F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opLeftCell="A52" zoomScaleNormal="100" workbookViewId="0">
      <selection activeCell="A40" sqref="A40:F40"/>
    </sheetView>
  </sheetViews>
  <sheetFormatPr baseColWidth="10" defaultRowHeight="14.25" x14ac:dyDescent="0.2"/>
  <cols>
    <col min="1" max="1" width="5.625" style="24" customWidth="1"/>
    <col min="2" max="2" width="17.625" customWidth="1"/>
    <col min="4" max="5" width="11" customWidth="1"/>
    <col min="6" max="6" width="27.125" customWidth="1"/>
  </cols>
  <sheetData>
    <row r="1" spans="1:6" ht="50.25" customHeight="1" x14ac:dyDescent="0.2">
      <c r="A1" s="75" t="e">
        <f>"Ergänzungsvereinbarung zur Vergütungsvereinbarung 
nach § 85 SGB XI vom " &amp;TEXT('Kostenplan stat.'!#REF!,"TT.MM.JJJJ")</f>
        <v>#REF!</v>
      </c>
      <c r="B1" s="76"/>
      <c r="C1" s="76"/>
      <c r="D1" s="76"/>
      <c r="E1" s="76"/>
      <c r="F1" s="76"/>
    </row>
    <row r="2" spans="1:6" ht="15" x14ac:dyDescent="0.2">
      <c r="A2" s="77" t="s">
        <v>7</v>
      </c>
      <c r="B2" s="77"/>
      <c r="C2" s="77"/>
      <c r="D2" s="77"/>
      <c r="E2" s="77"/>
      <c r="F2" s="77"/>
    </row>
    <row r="3" spans="1:6" ht="14.25" customHeight="1" x14ac:dyDescent="0.2">
      <c r="A3" s="77"/>
      <c r="B3" s="77"/>
      <c r="C3" s="77"/>
      <c r="D3" s="77"/>
      <c r="E3" s="77"/>
      <c r="F3" s="77"/>
    </row>
    <row r="4" spans="1:6" ht="15.75" x14ac:dyDescent="0.2">
      <c r="A4" s="78" t="s">
        <v>8</v>
      </c>
      <c r="B4" s="78"/>
      <c r="C4" s="78"/>
      <c r="D4" s="78"/>
      <c r="E4" s="78"/>
      <c r="F4" s="78"/>
    </row>
    <row r="5" spans="1:6" ht="14.1" customHeight="1" x14ac:dyDescent="0.2">
      <c r="A5" s="18"/>
      <c r="B5" s="18"/>
      <c r="C5" s="18"/>
      <c r="D5" s="18"/>
      <c r="E5" s="18"/>
      <c r="F5" s="18"/>
    </row>
    <row r="6" spans="1:6" ht="15" x14ac:dyDescent="0.2">
      <c r="A6" s="74" t="s">
        <v>9</v>
      </c>
      <c r="B6" s="74"/>
      <c r="C6" s="74"/>
      <c r="D6" s="74"/>
      <c r="E6" s="74"/>
      <c r="F6" s="74"/>
    </row>
    <row r="7" spans="1:6" ht="14.1" customHeight="1" x14ac:dyDescent="0.2">
      <c r="A7" s="19"/>
    </row>
    <row r="8" spans="1:6" ht="15" x14ac:dyDescent="0.2">
      <c r="A8" s="74" t="s">
        <v>10</v>
      </c>
      <c r="B8" s="74"/>
      <c r="C8" s="74"/>
      <c r="D8" s="74"/>
      <c r="E8" s="74"/>
      <c r="F8" s="74"/>
    </row>
    <row r="9" spans="1:6" ht="14.1" customHeight="1" x14ac:dyDescent="0.2">
      <c r="A9" s="19"/>
    </row>
    <row r="10" spans="1:6" ht="15" x14ac:dyDescent="0.2">
      <c r="A10" s="74" t="s">
        <v>11</v>
      </c>
      <c r="B10" s="74"/>
      <c r="C10" s="74"/>
      <c r="D10" s="74"/>
      <c r="E10" s="74"/>
      <c r="F10" s="74"/>
    </row>
    <row r="11" spans="1:6" ht="14.1" customHeight="1" x14ac:dyDescent="0.2">
      <c r="A11" s="19"/>
    </row>
    <row r="12" spans="1:6" ht="15" x14ac:dyDescent="0.2">
      <c r="A12" s="74" t="s">
        <v>12</v>
      </c>
      <c r="B12" s="74"/>
      <c r="C12" s="74"/>
      <c r="D12" s="74"/>
      <c r="E12" s="74"/>
      <c r="F12" s="74"/>
    </row>
    <row r="13" spans="1:6" ht="14.1" customHeight="1" x14ac:dyDescent="0.2">
      <c r="A13" s="19"/>
    </row>
    <row r="14" spans="1:6" ht="15" x14ac:dyDescent="0.2">
      <c r="A14" s="74" t="s">
        <v>13</v>
      </c>
      <c r="B14" s="74"/>
      <c r="C14" s="74"/>
      <c r="D14" s="74"/>
      <c r="E14" s="74"/>
      <c r="F14" s="74"/>
    </row>
    <row r="15" spans="1:6" ht="15" x14ac:dyDescent="0.2">
      <c r="A15" s="74" t="s">
        <v>14</v>
      </c>
      <c r="B15" s="74"/>
      <c r="C15" s="74"/>
      <c r="D15" s="74"/>
      <c r="E15" s="74"/>
      <c r="F15" s="74"/>
    </row>
    <row r="16" spans="1:6" ht="15" x14ac:dyDescent="0.2">
      <c r="A16" s="74" t="s">
        <v>15</v>
      </c>
      <c r="B16" s="74"/>
      <c r="C16" s="74"/>
      <c r="D16" s="74"/>
      <c r="E16" s="74"/>
      <c r="F16" s="74"/>
    </row>
    <row r="17" spans="1:6" ht="14.1" customHeight="1" x14ac:dyDescent="0.2">
      <c r="A17" s="19"/>
    </row>
    <row r="18" spans="1:6" ht="15" x14ac:dyDescent="0.2">
      <c r="A18" s="74" t="s">
        <v>16</v>
      </c>
      <c r="B18" s="74"/>
      <c r="C18" s="74"/>
      <c r="D18" s="74"/>
      <c r="E18" s="74"/>
      <c r="F18" s="74"/>
    </row>
    <row r="19" spans="1:6" ht="14.1" customHeight="1" x14ac:dyDescent="0.2">
      <c r="A19" s="20"/>
    </row>
    <row r="20" spans="1:6" ht="15" x14ac:dyDescent="0.2">
      <c r="A20" s="74" t="s">
        <v>17</v>
      </c>
      <c r="B20" s="74"/>
      <c r="C20" s="74"/>
      <c r="D20" s="74"/>
      <c r="E20" s="74"/>
      <c r="F20" s="74"/>
    </row>
    <row r="21" spans="1:6" ht="15" x14ac:dyDescent="0.2">
      <c r="A21" s="74" t="s">
        <v>18</v>
      </c>
      <c r="B21" s="74"/>
      <c r="C21" s="74"/>
      <c r="D21" s="74"/>
      <c r="E21" s="74"/>
      <c r="F21" s="74"/>
    </row>
    <row r="22" spans="1:6" ht="15" x14ac:dyDescent="0.2">
      <c r="A22" s="74" t="s">
        <v>19</v>
      </c>
      <c r="B22" s="74"/>
      <c r="C22" s="74"/>
      <c r="D22" s="74"/>
      <c r="E22" s="74"/>
      <c r="F22" s="74"/>
    </row>
    <row r="23" spans="1:6" ht="15" x14ac:dyDescent="0.2">
      <c r="A23" s="74" t="s">
        <v>20</v>
      </c>
      <c r="B23" s="74"/>
      <c r="C23" s="74"/>
      <c r="D23" s="74"/>
      <c r="E23" s="74"/>
      <c r="F23" s="74"/>
    </row>
    <row r="24" spans="1:6" ht="15" x14ac:dyDescent="0.2">
      <c r="A24" s="74" t="s">
        <v>21</v>
      </c>
      <c r="B24" s="74"/>
      <c r="C24" s="74"/>
      <c r="D24" s="74"/>
      <c r="E24" s="74"/>
      <c r="F24" s="74"/>
    </row>
    <row r="25" spans="1:6" ht="15" x14ac:dyDescent="0.2">
      <c r="A25" s="74" t="s">
        <v>22</v>
      </c>
      <c r="B25" s="74"/>
      <c r="C25" s="74"/>
      <c r="D25" s="74"/>
      <c r="E25" s="74"/>
      <c r="F25" s="74"/>
    </row>
    <row r="26" spans="1:6" ht="14.1" customHeight="1" x14ac:dyDescent="0.2">
      <c r="A26" s="20"/>
    </row>
    <row r="27" spans="1:6" ht="15" x14ac:dyDescent="0.2">
      <c r="A27" s="74" t="s">
        <v>23</v>
      </c>
      <c r="B27" s="74"/>
      <c r="C27" s="74"/>
      <c r="D27" s="74"/>
      <c r="E27" s="74"/>
      <c r="F27" s="74"/>
    </row>
    <row r="28" spans="1:6" ht="15" x14ac:dyDescent="0.2">
      <c r="A28" s="74" t="s">
        <v>24</v>
      </c>
      <c r="B28" s="74"/>
      <c r="C28" s="74"/>
      <c r="D28" s="74"/>
      <c r="E28" s="74"/>
      <c r="F28" s="74"/>
    </row>
    <row r="29" spans="1:6" ht="15" x14ac:dyDescent="0.2">
      <c r="A29" s="74" t="s">
        <v>25</v>
      </c>
      <c r="B29" s="74"/>
      <c r="C29" s="74"/>
      <c r="D29" s="74"/>
      <c r="E29" s="74"/>
      <c r="F29" s="74"/>
    </row>
    <row r="30" spans="1:6" ht="15" x14ac:dyDescent="0.2">
      <c r="A30" s="20"/>
    </row>
    <row r="31" spans="1:6" ht="3.75" customHeight="1" x14ac:dyDescent="0.2">
      <c r="A31" s="20"/>
    </row>
    <row r="32" spans="1:6" ht="9.75" customHeight="1" x14ac:dyDescent="0.2">
      <c r="A32" s="18"/>
      <c r="B32" s="18"/>
      <c r="C32" s="18"/>
      <c r="D32" s="18"/>
      <c r="E32" s="18"/>
      <c r="F32" s="18"/>
    </row>
    <row r="33" spans="1:6" ht="21" customHeight="1" x14ac:dyDescent="0.2">
      <c r="A33" s="78" t="s">
        <v>26</v>
      </c>
      <c r="B33" s="78"/>
      <c r="C33" s="78"/>
      <c r="D33" s="78"/>
      <c r="E33" s="78"/>
      <c r="F33" s="78"/>
    </row>
    <row r="34" spans="1:6" ht="9.75" customHeight="1" x14ac:dyDescent="0.2">
      <c r="A34" s="78"/>
      <c r="B34" s="78"/>
      <c r="C34" s="78"/>
      <c r="D34" s="78"/>
      <c r="E34" s="78"/>
      <c r="F34" s="78"/>
    </row>
    <row r="35" spans="1:6" ht="21" customHeight="1" x14ac:dyDescent="0.2">
      <c r="A35" s="78">
        <f>'Kostenplan stat.'!D6</f>
        <v>0</v>
      </c>
      <c r="B35" s="78"/>
      <c r="C35" s="78"/>
      <c r="D35" s="78"/>
      <c r="E35" s="78"/>
      <c r="F35" s="78"/>
    </row>
    <row r="36" spans="1:6" ht="21" customHeight="1" x14ac:dyDescent="0.2">
      <c r="A36" s="78">
        <f>'Kostenplan stat.'!D10</f>
        <v>0</v>
      </c>
      <c r="B36" s="78"/>
      <c r="C36" s="78"/>
      <c r="D36" s="78"/>
      <c r="E36" s="78"/>
      <c r="F36" s="78"/>
    </row>
    <row r="37" spans="1:6" ht="21" customHeight="1" x14ac:dyDescent="0.2">
      <c r="A37" s="78">
        <f>'Kostenplan stat.'!D11</f>
        <v>0</v>
      </c>
      <c r="B37" s="78"/>
      <c r="C37" s="78"/>
      <c r="D37" s="78"/>
      <c r="E37" s="78"/>
      <c r="F37" s="78"/>
    </row>
    <row r="38" spans="1:6" ht="21" customHeight="1" x14ac:dyDescent="0.2">
      <c r="A38" s="18"/>
      <c r="B38" s="18"/>
      <c r="C38" s="18"/>
      <c r="D38" s="18"/>
      <c r="E38" s="18"/>
      <c r="F38" s="18"/>
    </row>
    <row r="39" spans="1:6" ht="15" x14ac:dyDescent="0.2">
      <c r="A39" s="77" t="s">
        <v>39</v>
      </c>
      <c r="B39" s="77"/>
      <c r="C39" s="77"/>
      <c r="D39" s="77"/>
      <c r="E39" s="77"/>
      <c r="F39" s="77"/>
    </row>
    <row r="40" spans="1:6" ht="17.25" customHeight="1" x14ac:dyDescent="0.2">
      <c r="A40" s="78">
        <f>'Kostenplan stat.'!B7</f>
        <v>0</v>
      </c>
      <c r="B40" s="78"/>
      <c r="C40" s="78"/>
      <c r="D40" s="78"/>
      <c r="E40" s="78"/>
      <c r="F40" s="78"/>
    </row>
    <row r="41" spans="1:6" ht="17.25" customHeight="1" x14ac:dyDescent="0.2">
      <c r="A41" s="78">
        <f>'Kostenplan stat.'!B8</f>
        <v>0</v>
      </c>
      <c r="B41" s="78"/>
      <c r="C41" s="78"/>
      <c r="D41" s="78"/>
      <c r="E41" s="78"/>
      <c r="F41" s="78"/>
    </row>
    <row r="42" spans="1:6" ht="17.25" customHeight="1" x14ac:dyDescent="0.2">
      <c r="A42" s="78" t="str">
        <f>IF('Kostenplan stat.'!B9="","",'Kostenplan stat.'!B9)</f>
        <v/>
      </c>
      <c r="B42" s="78"/>
      <c r="C42" s="78"/>
      <c r="D42" s="78"/>
      <c r="E42" s="78"/>
      <c r="F42" s="78"/>
    </row>
    <row r="44" spans="1:6" ht="17.25" customHeight="1" x14ac:dyDescent="0.2">
      <c r="A44" s="78">
        <f>'Kostenplan stat.'!B6</f>
        <v>0</v>
      </c>
      <c r="B44" s="78"/>
      <c r="C44" s="78"/>
      <c r="D44" s="78"/>
      <c r="E44" s="78"/>
      <c r="F44" s="78"/>
    </row>
    <row r="45" spans="1:6" ht="18.75" customHeight="1" x14ac:dyDescent="0.2">
      <c r="A45" s="78">
        <f>'Kostenplan stat.'!B10</f>
        <v>0</v>
      </c>
      <c r="B45" s="78"/>
      <c r="C45" s="78"/>
      <c r="D45" s="78"/>
      <c r="E45" s="78"/>
      <c r="F45" s="78"/>
    </row>
    <row r="46" spans="1:6" ht="21.75" customHeight="1" x14ac:dyDescent="0.2">
      <c r="A46" s="78">
        <f>'Kostenplan stat.'!B11</f>
        <v>0</v>
      </c>
      <c r="B46" s="78"/>
      <c r="C46" s="78"/>
      <c r="D46" s="78"/>
      <c r="E46" s="78"/>
      <c r="F46" s="78"/>
    </row>
    <row r="47" spans="1:6" ht="24" customHeight="1" x14ac:dyDescent="0.2">
      <c r="A47" s="78" t="e">
        <f>'Kostenplan stat.'!#REF!</f>
        <v>#REF!</v>
      </c>
      <c r="B47" s="78"/>
      <c r="C47" s="78"/>
      <c r="D47" s="78"/>
      <c r="E47" s="78"/>
      <c r="F47" s="78"/>
    </row>
    <row r="48" spans="1:6" ht="24" customHeight="1" x14ac:dyDescent="0.2">
      <c r="A48" s="18"/>
      <c r="B48" s="18"/>
      <c r="C48" s="18"/>
      <c r="D48" s="18"/>
      <c r="E48" s="18"/>
      <c r="F48" s="18"/>
    </row>
    <row r="49" spans="1:6" ht="15.6" customHeight="1" x14ac:dyDescent="0.2">
      <c r="A49" s="80" t="str">
        <f>"Zusätzlich zu den durch die Vergütungsvereinbarung nach § 85 SGB XI finanzierten Personalstellen hält die stationäre Einrichtung für die Zeit ab vom " &amp;TEXT('Kostenplan stat.'!E24,"TT.MM.JJJJ") &amp;" für die Zeit bis zum Auslaufen der Förderung für die Unterstützung der Leistungserbringung zusätzliches Springerpersonal vor."</f>
        <v>Zusätzlich zu den durch die Vergütungsvereinbarung nach § 85 SGB XI finanzierten Personalstellen hält die stationäre Einrichtung für die Zeit ab vom 31.08.2024 für die Zeit bis zum Auslaufen der Förderung für die Unterstützung der Leistungserbringung zusätzliches Springerpersonal vor.</v>
      </c>
      <c r="B49" s="80"/>
      <c r="C49" s="80"/>
      <c r="D49" s="80"/>
      <c r="E49" s="80"/>
      <c r="F49" s="80"/>
    </row>
    <row r="50" spans="1:6" ht="15.6" customHeight="1" x14ac:dyDescent="0.2">
      <c r="A50" s="80"/>
      <c r="B50" s="80"/>
      <c r="C50" s="80"/>
      <c r="D50" s="80"/>
      <c r="E50" s="80"/>
      <c r="F50" s="80"/>
    </row>
    <row r="51" spans="1:6" ht="15.6" customHeight="1" x14ac:dyDescent="0.2">
      <c r="A51" s="80"/>
      <c r="B51" s="80"/>
      <c r="C51" s="80"/>
      <c r="D51" s="80"/>
      <c r="E51" s="80"/>
      <c r="F51" s="80"/>
    </row>
    <row r="52" spans="1:6" ht="15.6" customHeight="1" x14ac:dyDescent="0.2">
      <c r="A52" s="80"/>
      <c r="B52" s="80"/>
      <c r="C52" s="80"/>
      <c r="D52" s="80"/>
      <c r="E52" s="80"/>
      <c r="F52" s="80"/>
    </row>
    <row r="53" spans="1:6" ht="15" x14ac:dyDescent="0.2">
      <c r="A53" s="21"/>
    </row>
    <row r="54" spans="1:6" ht="15" x14ac:dyDescent="0.2">
      <c r="A54" s="21" t="s">
        <v>33</v>
      </c>
      <c r="B54" s="31"/>
      <c r="C54" s="31"/>
      <c r="D54" s="31"/>
      <c r="E54" s="38">
        <f>'Kostenplan stat.'!E22</f>
        <v>50</v>
      </c>
    </row>
    <row r="55" spans="1:6" ht="15" x14ac:dyDescent="0.2">
      <c r="A55" s="21"/>
    </row>
    <row r="56" spans="1:6" ht="15.75" x14ac:dyDescent="0.25">
      <c r="A56" s="21" t="s">
        <v>40</v>
      </c>
      <c r="E56" s="27"/>
      <c r="F56" s="23"/>
    </row>
    <row r="57" spans="1:6" ht="15" x14ac:dyDescent="0.2">
      <c r="A57" s="21"/>
      <c r="E57" s="28" t="s">
        <v>0</v>
      </c>
      <c r="F57" s="23"/>
    </row>
    <row r="58" spans="1:6" ht="15.75" x14ac:dyDescent="0.2">
      <c r="A58" s="21"/>
      <c r="B58" t="s">
        <v>42</v>
      </c>
      <c r="E58" s="18">
        <f>'Kostenplan stat.'!E21</f>
        <v>3</v>
      </c>
      <c r="F58" s="23"/>
    </row>
    <row r="59" spans="1:6" ht="15.75" x14ac:dyDescent="0.25">
      <c r="A59" s="21"/>
      <c r="E59" s="22"/>
      <c r="F59" s="23"/>
    </row>
    <row r="60" spans="1:6" ht="15.75" x14ac:dyDescent="0.25">
      <c r="A60" s="21" t="s">
        <v>32</v>
      </c>
      <c r="C60" s="21"/>
      <c r="E60" s="79" t="e">
        <f>'Kostenplan stat.'!#REF!</f>
        <v>#REF!</v>
      </c>
      <c r="F60" s="79"/>
    </row>
    <row r="61" spans="1:6" x14ac:dyDescent="0.2">
      <c r="B61" s="24"/>
    </row>
    <row r="62" spans="1:6" ht="15" x14ac:dyDescent="0.2">
      <c r="A62" s="21"/>
    </row>
    <row r="63" spans="1:6" ht="15" x14ac:dyDescent="0.2">
      <c r="A63" s="21"/>
    </row>
    <row r="64" spans="1:6" ht="15" x14ac:dyDescent="0.2">
      <c r="A64" s="21"/>
    </row>
    <row r="65" spans="1:6" ht="15" x14ac:dyDescent="0.2">
      <c r="A65" s="21"/>
    </row>
    <row r="66" spans="1:6" ht="15" x14ac:dyDescent="0.2">
      <c r="A66" s="21"/>
    </row>
    <row r="67" spans="1:6" ht="15" x14ac:dyDescent="0.2">
      <c r="A67" s="21"/>
    </row>
    <row r="68" spans="1:6" ht="15" x14ac:dyDescent="0.2">
      <c r="A68" s="21"/>
    </row>
    <row r="69" spans="1:6" x14ac:dyDescent="0.2">
      <c r="A69" s="25"/>
    </row>
    <row r="70" spans="1:6" x14ac:dyDescent="0.2">
      <c r="A70" s="25"/>
    </row>
    <row r="71" spans="1:6" x14ac:dyDescent="0.2">
      <c r="A71" s="25"/>
    </row>
    <row r="72" spans="1:6" ht="15.75" x14ac:dyDescent="0.2">
      <c r="A72" s="26" t="s">
        <v>27</v>
      </c>
      <c r="F72" s="26" t="s">
        <v>27</v>
      </c>
    </row>
    <row r="73" spans="1:6" x14ac:dyDescent="0.2">
      <c r="A73" s="25"/>
    </row>
    <row r="74" spans="1:6" x14ac:dyDescent="0.2">
      <c r="A74" s="25" t="s">
        <v>28</v>
      </c>
      <c r="F74" s="1" t="s">
        <v>29</v>
      </c>
    </row>
    <row r="75" spans="1:6" x14ac:dyDescent="0.2">
      <c r="A75" s="25">
        <f>'Kostenplan stat.'!B6</f>
        <v>0</v>
      </c>
      <c r="F75" s="1" t="s">
        <v>30</v>
      </c>
    </row>
    <row r="76" spans="1:6" x14ac:dyDescent="0.2">
      <c r="F76" s="1" t="s">
        <v>31</v>
      </c>
    </row>
    <row r="77" spans="1:6" x14ac:dyDescent="0.2">
      <c r="A77" s="25"/>
    </row>
    <row r="78" spans="1:6" x14ac:dyDescent="0.2">
      <c r="A78" s="25"/>
    </row>
    <row r="79" spans="1:6" x14ac:dyDescent="0.2">
      <c r="A79" s="25"/>
    </row>
    <row r="80" spans="1:6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</sheetData>
  <mergeCells count="36">
    <mergeCell ref="A47:F47"/>
    <mergeCell ref="E60:F60"/>
    <mergeCell ref="A37:F37"/>
    <mergeCell ref="A39:F39"/>
    <mergeCell ref="A40:F40"/>
    <mergeCell ref="A44:F44"/>
    <mergeCell ref="A45:F45"/>
    <mergeCell ref="A46:F46"/>
    <mergeCell ref="A41:F41"/>
    <mergeCell ref="A42:F42"/>
    <mergeCell ref="A49:F52"/>
    <mergeCell ref="A34:F34"/>
    <mergeCell ref="A35:F35"/>
    <mergeCell ref="A36:F36"/>
    <mergeCell ref="A27:F27"/>
    <mergeCell ref="A28:F28"/>
    <mergeCell ref="A29:F29"/>
    <mergeCell ref="A21:F21"/>
    <mergeCell ref="A22:F22"/>
    <mergeCell ref="A23:F23"/>
    <mergeCell ref="A24:F24"/>
    <mergeCell ref="A33:F33"/>
    <mergeCell ref="A25:F25"/>
    <mergeCell ref="A8:F8"/>
    <mergeCell ref="A1:F1"/>
    <mergeCell ref="A2:F2"/>
    <mergeCell ref="A3:F3"/>
    <mergeCell ref="A4:F4"/>
    <mergeCell ref="A6:F6"/>
    <mergeCell ref="A18:F18"/>
    <mergeCell ref="A20:F20"/>
    <mergeCell ref="A10:F10"/>
    <mergeCell ref="A12:F12"/>
    <mergeCell ref="A14:F14"/>
    <mergeCell ref="A15:F15"/>
    <mergeCell ref="A16:F16"/>
  </mergeCells>
  <pageMargins left="0.70866141732283472" right="0.59055118110236227" top="0.74803149606299213" bottom="0.74803149606299213" header="0.31496062992125984" footer="0.31496062992125984"/>
  <pageSetup paperSize="9" scale="97" fitToHeight="0" orientation="portrait" r:id="rId1"/>
  <rowBreaks count="1" manualBreakCount="1">
    <brk id="38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K36"/>
  <sheetViews>
    <sheetView tabSelected="1" view="pageBreakPreview" topLeftCell="A6" zoomScale="85" zoomScaleNormal="100" zoomScaleSheetLayoutView="85" workbookViewId="0">
      <selection activeCell="D6" sqref="D6:E6"/>
    </sheetView>
  </sheetViews>
  <sheetFormatPr baseColWidth="10" defaultColWidth="10" defaultRowHeight="12.75" x14ac:dyDescent="0.2"/>
  <cols>
    <col min="1" max="1" width="29.375" style="2" customWidth="1"/>
    <col min="2" max="2" width="14.625" style="2" customWidth="1"/>
    <col min="3" max="3" width="13.5" style="2" customWidth="1"/>
    <col min="4" max="4" width="11.875" style="2" customWidth="1"/>
    <col min="5" max="5" width="22.5" style="2" customWidth="1"/>
    <col min="6" max="16384" width="10" style="2"/>
  </cols>
  <sheetData>
    <row r="1" spans="1:5" ht="7.7" customHeight="1" x14ac:dyDescent="0.25">
      <c r="E1" s="3"/>
    </row>
    <row r="2" spans="1:5" ht="45" customHeight="1" x14ac:dyDescent="0.2">
      <c r="A2" s="86" t="s">
        <v>62</v>
      </c>
      <c r="B2" s="86"/>
      <c r="C2" s="86"/>
      <c r="D2" s="86"/>
      <c r="E2" s="86"/>
    </row>
    <row r="3" spans="1:5" s="4" customFormat="1" ht="18" customHeight="1" x14ac:dyDescent="0.2">
      <c r="A3" s="8" t="s">
        <v>1</v>
      </c>
      <c r="B3" s="9"/>
      <c r="C3" s="9"/>
      <c r="D3" s="9"/>
      <c r="E3" s="10"/>
    </row>
    <row r="4" spans="1:5" ht="7.5" customHeight="1" x14ac:dyDescent="0.2">
      <c r="A4" s="11"/>
      <c r="B4" s="11"/>
      <c r="C4" s="11"/>
      <c r="D4" s="11"/>
      <c r="E4" s="11"/>
    </row>
    <row r="5" spans="1:5" s="5" customFormat="1" ht="17.25" customHeight="1" x14ac:dyDescent="0.2">
      <c r="A5" s="12"/>
      <c r="B5" s="6" t="s">
        <v>41</v>
      </c>
      <c r="C5" s="13"/>
      <c r="D5" s="14" t="s">
        <v>2</v>
      </c>
      <c r="E5" s="15"/>
    </row>
    <row r="6" spans="1:5" s="7" customFormat="1" ht="18" customHeight="1" x14ac:dyDescent="0.2">
      <c r="A6" s="6" t="s">
        <v>3</v>
      </c>
      <c r="B6" s="81"/>
      <c r="C6" s="82"/>
      <c r="D6" s="81"/>
      <c r="E6" s="82"/>
    </row>
    <row r="7" spans="1:5" s="7" customFormat="1" ht="18" customHeight="1" x14ac:dyDescent="0.2">
      <c r="A7" s="6" t="s">
        <v>70</v>
      </c>
      <c r="B7" s="81"/>
      <c r="C7" s="82"/>
      <c r="D7" s="81"/>
      <c r="E7" s="82"/>
    </row>
    <row r="8" spans="1:5" s="7" customFormat="1" ht="18" customHeight="1" x14ac:dyDescent="0.2">
      <c r="A8" s="6" t="s">
        <v>69</v>
      </c>
      <c r="B8" s="81"/>
      <c r="C8" s="82"/>
      <c r="D8" s="81"/>
      <c r="E8" s="82"/>
    </row>
    <row r="9" spans="1:5" s="7" customFormat="1" ht="18" customHeight="1" x14ac:dyDescent="0.2">
      <c r="A9" s="6" t="s">
        <v>68</v>
      </c>
      <c r="B9" s="81"/>
      <c r="C9" s="82"/>
      <c r="D9" s="81"/>
      <c r="E9" s="82"/>
    </row>
    <row r="10" spans="1:5" s="7" customFormat="1" ht="18" customHeight="1" x14ac:dyDescent="0.2">
      <c r="A10" s="6" t="s">
        <v>4</v>
      </c>
      <c r="B10" s="81"/>
      <c r="C10" s="82"/>
      <c r="D10" s="81"/>
      <c r="E10" s="82"/>
    </row>
    <row r="11" spans="1:5" s="7" customFormat="1" ht="18" customHeight="1" x14ac:dyDescent="0.2">
      <c r="A11" s="6" t="s">
        <v>5</v>
      </c>
      <c r="B11" s="81"/>
      <c r="C11" s="82"/>
      <c r="D11" s="81"/>
      <c r="E11" s="82"/>
    </row>
    <row r="12" spans="1:5" s="7" customFormat="1" ht="18" customHeight="1" x14ac:dyDescent="0.2">
      <c r="A12" s="6" t="s">
        <v>65</v>
      </c>
      <c r="B12" s="81"/>
      <c r="C12" s="82"/>
      <c r="D12" s="81"/>
      <c r="E12" s="82"/>
    </row>
    <row r="13" spans="1:5" s="7" customFormat="1" ht="18" customHeight="1" x14ac:dyDescent="0.2">
      <c r="A13" s="6" t="s">
        <v>64</v>
      </c>
      <c r="B13" s="81"/>
      <c r="C13" s="82"/>
      <c r="D13" s="81"/>
      <c r="E13" s="82"/>
    </row>
    <row r="14" spans="1:5" s="7" customFormat="1" ht="18" customHeight="1" x14ac:dyDescent="0.2">
      <c r="A14" s="6" t="s">
        <v>6</v>
      </c>
      <c r="B14" s="81"/>
      <c r="C14" s="82"/>
      <c r="D14" s="81"/>
      <c r="E14" s="82"/>
    </row>
    <row r="15" spans="1:5" s="7" customFormat="1" ht="18" customHeight="1" x14ac:dyDescent="0.2">
      <c r="B15" s="16"/>
      <c r="C15" s="16"/>
      <c r="D15" s="16"/>
      <c r="E15" s="17"/>
    </row>
    <row r="16" spans="1:5" s="4" customFormat="1" ht="18" customHeight="1" x14ac:dyDescent="0.2">
      <c r="A16" s="8" t="s">
        <v>43</v>
      </c>
      <c r="B16" s="9"/>
      <c r="C16" s="9"/>
      <c r="D16" s="9"/>
      <c r="E16" s="10"/>
    </row>
    <row r="17" spans="1:11" s="7" customFormat="1" ht="6.95" customHeight="1" x14ac:dyDescent="0.2">
      <c r="B17" s="16"/>
      <c r="C17" s="16"/>
      <c r="D17" s="16"/>
      <c r="E17" s="17"/>
    </row>
    <row r="18" spans="1:11" s="7" customFormat="1" ht="18" customHeight="1" x14ac:dyDescent="0.2">
      <c r="A18" s="6" t="s">
        <v>49</v>
      </c>
      <c r="B18" s="13"/>
      <c r="C18" s="13"/>
      <c r="D18" s="39"/>
      <c r="E18" s="50">
        <v>150</v>
      </c>
      <c r="G18" s="7" t="s">
        <v>53</v>
      </c>
    </row>
    <row r="19" spans="1:11" s="7" customFormat="1" ht="18" customHeight="1" x14ac:dyDescent="0.2">
      <c r="A19" s="6" t="s">
        <v>50</v>
      </c>
      <c r="B19" s="13"/>
      <c r="C19" s="13"/>
      <c r="D19" s="39"/>
      <c r="E19" s="52">
        <v>25</v>
      </c>
      <c r="G19" s="7" t="s">
        <v>53</v>
      </c>
    </row>
    <row r="20" spans="1:11" s="7" customFormat="1" ht="28.5" customHeight="1" x14ac:dyDescent="0.2">
      <c r="A20" s="83" t="s">
        <v>71</v>
      </c>
      <c r="B20" s="84"/>
      <c r="C20" s="84"/>
      <c r="D20" s="85"/>
      <c r="E20" s="49">
        <v>3.84</v>
      </c>
      <c r="G20" s="7" t="s">
        <v>53</v>
      </c>
    </row>
    <row r="21" spans="1:11" s="7" customFormat="1" ht="18" customHeight="1" x14ac:dyDescent="0.2">
      <c r="A21" s="6" t="s">
        <v>34</v>
      </c>
      <c r="B21" s="13"/>
      <c r="C21" s="13"/>
      <c r="D21" s="39"/>
      <c r="E21" s="51">
        <v>3</v>
      </c>
      <c r="G21" s="7" t="s">
        <v>53</v>
      </c>
    </row>
    <row r="22" spans="1:11" s="7" customFormat="1" ht="18" customHeight="1" x14ac:dyDescent="0.2">
      <c r="A22" s="6" t="s">
        <v>47</v>
      </c>
      <c r="B22" s="13"/>
      <c r="C22" s="13"/>
      <c r="D22" s="39"/>
      <c r="E22" s="52">
        <f>E18/E21</f>
        <v>50</v>
      </c>
      <c r="G22" s="7" t="s">
        <v>53</v>
      </c>
    </row>
    <row r="23" spans="1:11" ht="17.45" customHeight="1" x14ac:dyDescent="0.2">
      <c r="A23" s="44" t="s">
        <v>66</v>
      </c>
      <c r="B23" s="44"/>
      <c r="C23" s="46"/>
      <c r="D23" s="45"/>
      <c r="E23" s="96">
        <v>45170</v>
      </c>
      <c r="G23" s="7" t="s">
        <v>53</v>
      </c>
      <c r="K23" s="7"/>
    </row>
    <row r="24" spans="1:11" ht="17.45" customHeight="1" x14ac:dyDescent="0.2">
      <c r="A24" s="44" t="s">
        <v>56</v>
      </c>
      <c r="B24" s="44"/>
      <c r="C24" s="46"/>
      <c r="D24" s="45"/>
      <c r="E24" s="96">
        <v>45535</v>
      </c>
      <c r="G24" s="7" t="s">
        <v>53</v>
      </c>
      <c r="H24" s="47"/>
      <c r="I24" s="48"/>
      <c r="J24" s="47"/>
      <c r="K24" s="7"/>
    </row>
    <row r="25" spans="1:11" ht="17.45" customHeight="1" x14ac:dyDescent="0.2">
      <c r="A25" s="11"/>
      <c r="B25" s="11"/>
      <c r="C25" s="11"/>
      <c r="D25" s="11"/>
      <c r="E25" s="11"/>
      <c r="G25" s="47"/>
      <c r="H25" s="47"/>
      <c r="I25" s="48"/>
      <c r="J25" s="47"/>
      <c r="K25" s="7"/>
    </row>
    <row r="26" spans="1:11" s="4" customFormat="1" ht="18" customHeight="1" x14ac:dyDescent="0.2">
      <c r="A26" s="40" t="s">
        <v>51</v>
      </c>
      <c r="B26" s="40"/>
      <c r="C26" s="41"/>
      <c r="D26" s="41"/>
      <c r="E26" s="42"/>
      <c r="K26" s="7"/>
    </row>
    <row r="27" spans="1:11" ht="7.7" customHeight="1" x14ac:dyDescent="0.2">
      <c r="A27" s="29"/>
      <c r="B27" s="29"/>
      <c r="C27" s="33"/>
      <c r="D27" s="29"/>
    </row>
    <row r="28" spans="1:11" s="7" customFormat="1" ht="18" customHeight="1" x14ac:dyDescent="0.2">
      <c r="A28" s="6" t="s">
        <v>54</v>
      </c>
      <c r="B28" s="13"/>
      <c r="C28" s="53"/>
      <c r="D28" s="34"/>
      <c r="E28" s="72">
        <v>70000</v>
      </c>
      <c r="G28" s="7" t="s">
        <v>53</v>
      </c>
    </row>
    <row r="29" spans="1:11" s="7" customFormat="1" ht="39" customHeight="1" x14ac:dyDescent="0.2">
      <c r="A29" s="87" t="s">
        <v>61</v>
      </c>
      <c r="B29" s="88"/>
      <c r="C29" s="89"/>
      <c r="D29" s="54">
        <v>3.5000000000000003E-2</v>
      </c>
      <c r="E29" s="37">
        <f>E28*D29</f>
        <v>2450.0000000000005</v>
      </c>
      <c r="G29" s="7" t="s">
        <v>53</v>
      </c>
    </row>
    <row r="30" spans="1:11" s="7" customFormat="1" ht="18" customHeight="1" x14ac:dyDescent="0.2">
      <c r="A30" s="6" t="s">
        <v>36</v>
      </c>
      <c r="B30" s="13"/>
      <c r="C30" s="53"/>
      <c r="D30" s="34"/>
      <c r="E30" s="35">
        <f>SUM(E28:E29)</f>
        <v>72450</v>
      </c>
      <c r="G30" s="7" t="s">
        <v>53</v>
      </c>
    </row>
    <row r="31" spans="1:11" s="7" customFormat="1" ht="18" customHeight="1" x14ac:dyDescent="0.2">
      <c r="A31" s="6" t="s">
        <v>38</v>
      </c>
      <c r="B31" s="13"/>
      <c r="C31" s="53"/>
      <c r="D31" s="13"/>
      <c r="E31" s="36">
        <f>E21</f>
        <v>3</v>
      </c>
      <c r="G31" s="7" t="s">
        <v>53</v>
      </c>
    </row>
    <row r="32" spans="1:11" s="7" customFormat="1" ht="18" customHeight="1" x14ac:dyDescent="0.2">
      <c r="A32" s="6" t="s">
        <v>37</v>
      </c>
      <c r="B32" s="13"/>
      <c r="C32" s="53"/>
      <c r="D32" s="13"/>
      <c r="E32" s="43">
        <f>E30</f>
        <v>72450</v>
      </c>
      <c r="G32" s="7" t="s">
        <v>53</v>
      </c>
    </row>
    <row r="33" spans="1:5" s="7" customFormat="1" ht="18" customHeight="1" x14ac:dyDescent="0.2">
      <c r="A33" s="30"/>
      <c r="B33" s="30"/>
      <c r="C33" s="31"/>
      <c r="D33" s="31"/>
      <c r="E33" s="32"/>
    </row>
    <row r="34" spans="1:5" s="4" customFormat="1" ht="18" customHeight="1" x14ac:dyDescent="0.2">
      <c r="A34" s="40" t="s">
        <v>52</v>
      </c>
      <c r="B34" s="41"/>
      <c r="C34" s="41"/>
      <c r="D34" s="41"/>
      <c r="E34" s="42"/>
    </row>
    <row r="35" spans="1:5" ht="7.7" customHeight="1" x14ac:dyDescent="0.2">
      <c r="A35" s="29"/>
      <c r="B35" s="29"/>
      <c r="C35" s="33"/>
      <c r="D35" s="29"/>
    </row>
    <row r="36" spans="1:5" s="7" customFormat="1" ht="22.7" customHeight="1" x14ac:dyDescent="0.2">
      <c r="A36" s="6" t="s">
        <v>55</v>
      </c>
      <c r="B36" s="34"/>
      <c r="C36" s="55"/>
      <c r="D36" s="34"/>
      <c r="E36" s="43">
        <f>E31*E32</f>
        <v>217350</v>
      </c>
    </row>
  </sheetData>
  <sheetProtection sheet="1" selectLockedCells="1"/>
  <mergeCells count="21">
    <mergeCell ref="A2:E2"/>
    <mergeCell ref="A29:C29"/>
    <mergeCell ref="B6:C6"/>
    <mergeCell ref="D6:E6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2:E12"/>
    <mergeCell ref="D13:E13"/>
    <mergeCell ref="D14:E14"/>
    <mergeCell ref="A20:D20"/>
  </mergeCells>
  <phoneticPr fontId="17" type="noConversion"/>
  <pageMargins left="0.39370078740157483" right="0.55118110236220474" top="0.47244094488188981" bottom="0.47244094488188981" header="0.31496062992125984" footer="0.19685039370078741"/>
  <pageSetup paperSize="9" scale="93" orientation="portrait" r:id="rId1"/>
  <headerFooter alignWithMargins="0">
    <oddFooter>&amp;L&amp;"Arial Narrow,Standard"&amp;9Muster Antrag Ergänzungsvereinbarung&amp;R&amp;"Arial Narrow,Standard"&amp;9&amp;P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3DA2-CDEA-4B50-AC5A-CCE6AF40995F}">
  <dimension ref="A1:T39"/>
  <sheetViews>
    <sheetView view="pageBreakPreview" topLeftCell="A6" zoomScale="60" zoomScaleNormal="100" workbookViewId="0">
      <selection activeCell="B10" sqref="B10:C10"/>
    </sheetView>
  </sheetViews>
  <sheetFormatPr baseColWidth="10" defaultColWidth="10" defaultRowHeight="12.75" x14ac:dyDescent="0.2"/>
  <cols>
    <col min="1" max="1" width="29.375" style="2" customWidth="1"/>
    <col min="2" max="2" width="14.625" style="2" customWidth="1"/>
    <col min="3" max="3" width="13.5" style="2" customWidth="1"/>
    <col min="4" max="4" width="11.875" style="2" customWidth="1"/>
    <col min="5" max="5" width="22.5" style="2" customWidth="1"/>
    <col min="6" max="16384" width="10" style="2"/>
  </cols>
  <sheetData>
    <row r="1" spans="1:20" ht="7.7" customHeight="1" x14ac:dyDescent="0.25">
      <c r="E1" s="3"/>
    </row>
    <row r="2" spans="1:20" ht="45" customHeight="1" x14ac:dyDescent="0.2">
      <c r="A2" s="86" t="s">
        <v>62</v>
      </c>
      <c r="B2" s="86"/>
      <c r="C2" s="86"/>
      <c r="D2" s="86"/>
      <c r="E2" s="86"/>
    </row>
    <row r="3" spans="1:20" s="4" customFormat="1" ht="18" customHeight="1" x14ac:dyDescent="0.2">
      <c r="A3" s="8" t="s">
        <v>1</v>
      </c>
      <c r="B3" s="9"/>
      <c r="C3" s="9"/>
      <c r="D3" s="9"/>
      <c r="E3" s="10"/>
    </row>
    <row r="4" spans="1:20" ht="7.5" customHeight="1" x14ac:dyDescent="0.2">
      <c r="A4" s="11"/>
      <c r="B4" s="11"/>
      <c r="C4" s="11"/>
      <c r="D4" s="11"/>
      <c r="E4" s="11"/>
    </row>
    <row r="5" spans="1:20" s="5" customFormat="1" ht="17.25" customHeight="1" x14ac:dyDescent="0.2">
      <c r="A5" s="12"/>
      <c r="B5" s="6" t="s">
        <v>63</v>
      </c>
      <c r="C5" s="13"/>
      <c r="D5" s="14" t="s">
        <v>2</v>
      </c>
      <c r="E5" s="15"/>
    </row>
    <row r="6" spans="1:20" s="7" customFormat="1" ht="18" customHeight="1" x14ac:dyDescent="0.2">
      <c r="A6" s="6" t="s">
        <v>3</v>
      </c>
      <c r="B6" s="81"/>
      <c r="C6" s="82"/>
      <c r="D6" s="81"/>
      <c r="E6" s="82"/>
    </row>
    <row r="7" spans="1:20" s="7" customFormat="1" ht="18" customHeight="1" x14ac:dyDescent="0.2">
      <c r="A7" s="6" t="s">
        <v>57</v>
      </c>
      <c r="B7" s="81"/>
      <c r="C7" s="82"/>
      <c r="D7" s="81"/>
      <c r="E7" s="82"/>
    </row>
    <row r="8" spans="1:20" s="7" customFormat="1" ht="18" customHeight="1" x14ac:dyDescent="0.2">
      <c r="A8" s="6" t="s">
        <v>58</v>
      </c>
      <c r="B8" s="81"/>
      <c r="C8" s="82"/>
      <c r="D8" s="81"/>
      <c r="E8" s="82"/>
    </row>
    <row r="9" spans="1:20" s="7" customFormat="1" ht="18" customHeight="1" x14ac:dyDescent="0.2">
      <c r="A9" s="6" t="s">
        <v>59</v>
      </c>
      <c r="B9" s="81"/>
      <c r="C9" s="82"/>
      <c r="D9" s="81"/>
      <c r="E9" s="82"/>
    </row>
    <row r="10" spans="1:20" s="7" customFormat="1" ht="18" customHeight="1" x14ac:dyDescent="0.2">
      <c r="A10" s="6" t="s">
        <v>4</v>
      </c>
      <c r="B10" s="81"/>
      <c r="C10" s="82"/>
      <c r="D10" s="81"/>
      <c r="E10" s="82"/>
    </row>
    <row r="11" spans="1:20" s="7" customFormat="1" ht="18" customHeight="1" x14ac:dyDescent="0.2">
      <c r="A11" s="6" t="s">
        <v>5</v>
      </c>
      <c r="B11" s="81"/>
      <c r="C11" s="82"/>
      <c r="D11" s="81"/>
      <c r="E11" s="82"/>
    </row>
    <row r="12" spans="1:20" s="7" customFormat="1" ht="18" customHeight="1" x14ac:dyDescent="0.2">
      <c r="A12" s="6" t="s">
        <v>65</v>
      </c>
      <c r="B12" s="81"/>
      <c r="C12" s="82"/>
      <c r="D12" s="81"/>
      <c r="E12" s="82"/>
    </row>
    <row r="13" spans="1:20" s="7" customFormat="1" ht="18" customHeight="1" x14ac:dyDescent="0.2">
      <c r="A13" s="6" t="s">
        <v>64</v>
      </c>
      <c r="B13" s="81"/>
      <c r="C13" s="82"/>
      <c r="D13" s="81"/>
      <c r="E13" s="82"/>
    </row>
    <row r="14" spans="1:20" s="7" customFormat="1" ht="18" customHeight="1" x14ac:dyDescent="0.2">
      <c r="A14" s="6" t="s">
        <v>6</v>
      </c>
      <c r="B14" s="81"/>
      <c r="C14" s="82"/>
      <c r="D14" s="81"/>
      <c r="E14" s="82"/>
    </row>
    <row r="15" spans="1:20" s="7" customFormat="1" ht="18" customHeight="1" x14ac:dyDescent="0.2">
      <c r="B15" s="16"/>
      <c r="C15" s="16"/>
      <c r="D15" s="16"/>
      <c r="E15" s="17"/>
    </row>
    <row r="16" spans="1:20" s="4" customFormat="1" ht="18" customHeight="1" x14ac:dyDescent="0.2">
      <c r="A16" s="8" t="s">
        <v>43</v>
      </c>
      <c r="B16" s="9"/>
      <c r="C16" s="9"/>
      <c r="D16" s="9"/>
      <c r="E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7" customFormat="1" ht="6.95" customHeight="1" x14ac:dyDescent="0.2">
      <c r="B17" s="16"/>
      <c r="C17" s="16"/>
      <c r="D17" s="16"/>
      <c r="E17" s="17"/>
    </row>
    <row r="18" spans="1:20" s="7" customFormat="1" ht="18" customHeight="1" x14ac:dyDescent="0.2">
      <c r="A18" s="6" t="s">
        <v>45</v>
      </c>
      <c r="B18" s="13"/>
      <c r="C18" s="13"/>
      <c r="D18" s="39"/>
      <c r="E18" s="50">
        <v>20</v>
      </c>
      <c r="G18" s="7" t="s">
        <v>53</v>
      </c>
    </row>
    <row r="19" spans="1:20" s="7" customFormat="1" ht="18" hidden="1" customHeight="1" x14ac:dyDescent="0.2">
      <c r="A19" s="6" t="s">
        <v>67</v>
      </c>
      <c r="B19" s="13"/>
      <c r="C19" s="13"/>
      <c r="D19" s="39"/>
      <c r="E19" s="52">
        <v>10</v>
      </c>
      <c r="G19" s="7" t="s">
        <v>53</v>
      </c>
    </row>
    <row r="20" spans="1:20" s="7" customFormat="1" ht="18" customHeight="1" x14ac:dyDescent="0.2">
      <c r="A20" s="6" t="s">
        <v>46</v>
      </c>
      <c r="B20" s="13"/>
      <c r="C20" s="13"/>
      <c r="D20" s="39"/>
      <c r="E20" s="50">
        <v>22500</v>
      </c>
      <c r="G20" s="7" t="s">
        <v>53</v>
      </c>
    </row>
    <row r="21" spans="1:20" s="7" customFormat="1" ht="29.25" customHeight="1" x14ac:dyDescent="0.2">
      <c r="A21" s="90" t="s">
        <v>72</v>
      </c>
      <c r="B21" s="91"/>
      <c r="C21" s="91"/>
      <c r="D21" s="92"/>
      <c r="E21" s="49">
        <v>1.5</v>
      </c>
      <c r="G21" s="7" t="s">
        <v>53</v>
      </c>
    </row>
    <row r="22" spans="1:20" s="7" customFormat="1" ht="18" customHeight="1" x14ac:dyDescent="0.2">
      <c r="A22" s="6" t="s">
        <v>34</v>
      </c>
      <c r="B22" s="13"/>
      <c r="C22" s="13"/>
      <c r="D22" s="39"/>
      <c r="E22" s="51">
        <v>1.5</v>
      </c>
      <c r="G22" s="7" t="s">
        <v>53</v>
      </c>
    </row>
    <row r="23" spans="1:20" s="7" customFormat="1" ht="18" customHeight="1" x14ac:dyDescent="0.2">
      <c r="A23" s="6" t="s">
        <v>48</v>
      </c>
      <c r="B23" s="13"/>
      <c r="C23" s="13"/>
      <c r="D23" s="39"/>
      <c r="E23" s="73">
        <f>E18/E22</f>
        <v>13.333333333333334</v>
      </c>
      <c r="G23" s="7" t="s">
        <v>53</v>
      </c>
    </row>
    <row r="24" spans="1:20" ht="17.45" customHeight="1" x14ac:dyDescent="0.2">
      <c r="A24" s="44" t="s">
        <v>66</v>
      </c>
      <c r="B24" s="45"/>
      <c r="C24" s="46"/>
      <c r="D24" s="45"/>
      <c r="E24" s="96">
        <v>45170</v>
      </c>
      <c r="G24" s="7" t="s">
        <v>44</v>
      </c>
      <c r="H24" s="47"/>
      <c r="I24" s="48"/>
      <c r="J24" s="47"/>
      <c r="K24" s="7"/>
    </row>
    <row r="25" spans="1:20" s="7" customFormat="1" ht="18" customHeight="1" x14ac:dyDescent="0.2">
      <c r="A25" s="44" t="s">
        <v>56</v>
      </c>
      <c r="B25" s="45"/>
      <c r="C25" s="46"/>
      <c r="D25" s="45"/>
      <c r="E25" s="96">
        <v>45535</v>
      </c>
    </row>
    <row r="26" spans="1:20" ht="17.45" customHeight="1" x14ac:dyDescent="0.2">
      <c r="A26" s="11"/>
      <c r="B26" s="11"/>
      <c r="C26" s="11"/>
      <c r="D26" s="11"/>
      <c r="E26" s="1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4" customFormat="1" ht="18" customHeight="1" x14ac:dyDescent="0.2">
      <c r="A27" s="56" t="s">
        <v>35</v>
      </c>
      <c r="B27" s="56"/>
      <c r="C27" s="57"/>
      <c r="D27" s="57"/>
      <c r="E27" s="58"/>
    </row>
    <row r="28" spans="1:20" ht="7.7" customHeight="1" x14ac:dyDescent="0.2">
      <c r="A28" s="59"/>
      <c r="B28" s="59"/>
      <c r="C28" s="60"/>
      <c r="D28" s="59"/>
      <c r="E28" s="61"/>
    </row>
    <row r="29" spans="1:20" s="7" customFormat="1" ht="18" customHeight="1" x14ac:dyDescent="0.2">
      <c r="A29" s="62" t="s">
        <v>60</v>
      </c>
      <c r="B29" s="63"/>
      <c r="C29" s="53"/>
      <c r="D29" s="64"/>
      <c r="E29" s="72">
        <v>70000</v>
      </c>
      <c r="G29" s="7" t="s">
        <v>53</v>
      </c>
    </row>
    <row r="30" spans="1:20" s="7" customFormat="1" ht="39" customHeight="1" x14ac:dyDescent="0.2">
      <c r="A30" s="93" t="s">
        <v>61</v>
      </c>
      <c r="B30" s="94"/>
      <c r="C30" s="95"/>
      <c r="D30" s="54">
        <v>3.5000000000000003E-2</v>
      </c>
      <c r="E30" s="65">
        <f>E29*D30</f>
        <v>2450.0000000000005</v>
      </c>
    </row>
    <row r="31" spans="1:20" s="7" customFormat="1" ht="18" customHeight="1" x14ac:dyDescent="0.2">
      <c r="A31" s="62" t="s">
        <v>36</v>
      </c>
      <c r="B31" s="63"/>
      <c r="C31" s="53"/>
      <c r="D31" s="64"/>
      <c r="E31" s="66">
        <f>SUM(E29:E30)</f>
        <v>72450</v>
      </c>
    </row>
    <row r="32" spans="1:20" s="7" customFormat="1" ht="18" customHeight="1" x14ac:dyDescent="0.2">
      <c r="A32" s="62" t="s">
        <v>38</v>
      </c>
      <c r="B32" s="63"/>
      <c r="C32" s="53"/>
      <c r="D32" s="63"/>
      <c r="E32" s="36">
        <f>E22</f>
        <v>1.5</v>
      </c>
    </row>
    <row r="33" spans="1:5" s="7" customFormat="1" ht="18" customHeight="1" x14ac:dyDescent="0.2">
      <c r="A33" s="62" t="s">
        <v>37</v>
      </c>
      <c r="B33" s="63"/>
      <c r="C33" s="53"/>
      <c r="D33" s="63"/>
      <c r="E33" s="43">
        <f>E31</f>
        <v>72450</v>
      </c>
    </row>
    <row r="34" spans="1:5" s="7" customFormat="1" ht="18" customHeight="1" x14ac:dyDescent="0.2">
      <c r="A34" s="67"/>
      <c r="B34" s="68"/>
      <c r="C34" s="68"/>
      <c r="D34" s="68"/>
      <c r="E34" s="69"/>
    </row>
    <row r="35" spans="1:5" s="7" customFormat="1" ht="18" customHeight="1" x14ac:dyDescent="0.2">
      <c r="A35" s="70"/>
      <c r="B35" s="70"/>
      <c r="C35" s="71"/>
      <c r="D35" s="71"/>
      <c r="E35" s="32"/>
    </row>
    <row r="36" spans="1:5" s="4" customFormat="1" ht="18" customHeight="1" x14ac:dyDescent="0.2">
      <c r="A36" s="56" t="s">
        <v>52</v>
      </c>
      <c r="B36" s="57"/>
      <c r="C36" s="57"/>
      <c r="D36" s="57"/>
      <c r="E36" s="58"/>
    </row>
    <row r="37" spans="1:5" ht="7.7" customHeight="1" x14ac:dyDescent="0.2">
      <c r="A37" s="59"/>
      <c r="B37" s="59"/>
      <c r="C37" s="60"/>
      <c r="D37" s="59"/>
      <c r="E37" s="61"/>
    </row>
    <row r="38" spans="1:5" s="7" customFormat="1" ht="22.7" customHeight="1" x14ac:dyDescent="0.2">
      <c r="A38" s="62" t="s">
        <v>55</v>
      </c>
      <c r="B38" s="64"/>
      <c r="C38" s="55"/>
      <c r="D38" s="64"/>
      <c r="E38" s="65">
        <f>E33*E32</f>
        <v>108675</v>
      </c>
    </row>
    <row r="39" spans="1:5" ht="18" customHeight="1" x14ac:dyDescent="0.2"/>
  </sheetData>
  <sheetProtection sheet="1" objects="1" scenarios="1" selectLockedCells="1"/>
  <mergeCells count="21">
    <mergeCell ref="A30:C30"/>
    <mergeCell ref="A2:E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21:D21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Ergänzungsvereinbarung stat </vt:lpstr>
      <vt:lpstr>Kostenplan stat.</vt:lpstr>
      <vt:lpstr>Kostenplan amb, </vt:lpstr>
      <vt:lpstr>'Ergänzungsvereinbarung stat '!Druckbereich</vt:lpstr>
      <vt:lpstr>'Kostenplan amb, '!Druckbereich</vt:lpstr>
      <vt:lpstr>'Kostenplan stat.'!Druckbereich</vt:lpstr>
    </vt:vector>
  </TitlesOfParts>
  <Company>Schwan und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Erd</dc:creator>
  <cp:lastModifiedBy>Bruhn, Patrick</cp:lastModifiedBy>
  <cp:lastPrinted>2023-07-26T09:46:32Z</cp:lastPrinted>
  <dcterms:created xsi:type="dcterms:W3CDTF">2020-09-28T06:49:01Z</dcterms:created>
  <dcterms:modified xsi:type="dcterms:W3CDTF">2023-07-31T10:24:07Z</dcterms:modified>
</cp:coreProperties>
</file>